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orel\Desktop\"/>
    </mc:Choice>
  </mc:AlternateContent>
  <bookViews>
    <workbookView xWindow="0" yWindow="0" windowWidth="19200" windowHeight="7300" activeTab="2"/>
  </bookViews>
  <sheets>
    <sheet name="medici_public_2018" sheetId="1" r:id="rId1"/>
    <sheet name="medici_privat_2018" sheetId="2" r:id="rId2"/>
    <sheet name="paturi_2018" sheetId="3" r:id="rId3"/>
  </sheets>
  <definedNames>
    <definedName name="_xlnm._FilterDatabase" localSheetId="0" hidden="1">medici_public_2018!$A$6:$K$268</definedName>
    <definedName name="PSIATRI_cnsmla_2018">medici_public_2018!$A$5:$K$268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0" i="3" l="1"/>
  <c r="B169" i="3"/>
  <c r="B168" i="3"/>
  <c r="B166" i="3"/>
  <c r="B165" i="3" s="1"/>
  <c r="B167" i="3"/>
  <c r="H165" i="3"/>
  <c r="G165" i="3"/>
  <c r="F165" i="3"/>
  <c r="E165" i="3"/>
  <c r="D165" i="3"/>
  <c r="C165" i="3"/>
  <c r="H161" i="3"/>
  <c r="G161" i="3"/>
  <c r="F161" i="3"/>
  <c r="E161" i="3"/>
  <c r="D161" i="3"/>
  <c r="C161" i="3"/>
  <c r="B161" i="3"/>
  <c r="H157" i="3"/>
  <c r="G157" i="3"/>
  <c r="F157" i="3"/>
  <c r="E157" i="3"/>
  <c r="D157" i="3"/>
  <c r="C157" i="3"/>
  <c r="B157" i="3"/>
  <c r="H152" i="3"/>
  <c r="G152" i="3"/>
  <c r="F152" i="3"/>
  <c r="E152" i="3"/>
  <c r="D152" i="3"/>
  <c r="C152" i="3"/>
  <c r="B152" i="3"/>
  <c r="H150" i="3"/>
  <c r="G150" i="3"/>
  <c r="F150" i="3"/>
  <c r="E150" i="3"/>
  <c r="D150" i="3"/>
  <c r="C150" i="3"/>
  <c r="B150" i="3"/>
  <c r="B149" i="3"/>
  <c r="B148" i="3"/>
  <c r="B147" i="3"/>
  <c r="B146" i="3"/>
  <c r="B145" i="3"/>
  <c r="B144" i="3" s="1"/>
  <c r="H144" i="3"/>
  <c r="G144" i="3"/>
  <c r="F144" i="3"/>
  <c r="E144" i="3"/>
  <c r="D144" i="3"/>
  <c r="C144" i="3"/>
  <c r="H141" i="3"/>
  <c r="G141" i="3"/>
  <c r="F141" i="3"/>
  <c r="E141" i="3"/>
  <c r="D141" i="3"/>
  <c r="C141" i="3"/>
  <c r="B141" i="3"/>
  <c r="H136" i="3"/>
  <c r="G136" i="3"/>
  <c r="F136" i="3"/>
  <c r="E136" i="3"/>
  <c r="D136" i="3"/>
  <c r="C136" i="3"/>
  <c r="B136" i="3"/>
  <c r="H132" i="3"/>
  <c r="G132" i="3"/>
  <c r="F132" i="3"/>
  <c r="E132" i="3"/>
  <c r="D132" i="3"/>
  <c r="C132" i="3"/>
  <c r="B132" i="3"/>
  <c r="H130" i="3"/>
  <c r="G130" i="3"/>
  <c r="F130" i="3"/>
  <c r="E130" i="3"/>
  <c r="D130" i="3"/>
  <c r="C130" i="3"/>
  <c r="B130" i="3"/>
  <c r="H127" i="3"/>
  <c r="G127" i="3"/>
  <c r="F127" i="3"/>
  <c r="E127" i="3"/>
  <c r="D127" i="3"/>
  <c r="C127" i="3"/>
  <c r="B127" i="3"/>
  <c r="B126" i="3"/>
  <c r="B123" i="3" s="1"/>
  <c r="B125" i="3"/>
  <c r="B124" i="3"/>
  <c r="H123" i="3"/>
  <c r="G123" i="3"/>
  <c r="F123" i="3"/>
  <c r="E123" i="3"/>
  <c r="D123" i="3"/>
  <c r="C123" i="3"/>
  <c r="B122" i="3"/>
  <c r="B121" i="3"/>
  <c r="B119" i="3"/>
  <c r="B118" i="3" s="1"/>
  <c r="B120" i="3"/>
  <c r="H118" i="3"/>
  <c r="G118" i="3"/>
  <c r="F118" i="3"/>
  <c r="E118" i="3"/>
  <c r="D118" i="3"/>
  <c r="C118" i="3"/>
  <c r="H114" i="3"/>
  <c r="G114" i="3"/>
  <c r="F114" i="3"/>
  <c r="E114" i="3"/>
  <c r="D114" i="3"/>
  <c r="C114" i="3"/>
  <c r="B114" i="3"/>
  <c r="B113" i="3"/>
  <c r="B112" i="3"/>
  <c r="B111" i="3"/>
  <c r="B110" i="3"/>
  <c r="H110" i="3"/>
  <c r="G110" i="3"/>
  <c r="F110" i="3"/>
  <c r="E110" i="3"/>
  <c r="D110" i="3"/>
  <c r="C110" i="3"/>
  <c r="H108" i="3"/>
  <c r="G108" i="3"/>
  <c r="F108" i="3"/>
  <c r="E108" i="3"/>
  <c r="D108" i="3"/>
  <c r="C108" i="3"/>
  <c r="B108" i="3"/>
  <c r="H103" i="3"/>
  <c r="G103" i="3"/>
  <c r="F103" i="3"/>
  <c r="E103" i="3"/>
  <c r="D103" i="3"/>
  <c r="C103" i="3"/>
  <c r="B103" i="3"/>
  <c r="H101" i="3"/>
  <c r="G101" i="3"/>
  <c r="F101" i="3"/>
  <c r="E101" i="3"/>
  <c r="D101" i="3"/>
  <c r="C101" i="3"/>
  <c r="B101" i="3"/>
  <c r="B100" i="3"/>
  <c r="B96" i="3"/>
  <c r="B97" i="3"/>
  <c r="B98" i="3"/>
  <c r="B99" i="3"/>
  <c r="B95" i="3" s="1"/>
  <c r="H95" i="3"/>
  <c r="G95" i="3"/>
  <c r="F95" i="3"/>
  <c r="E95" i="3"/>
  <c r="D95" i="3"/>
  <c r="C95" i="3"/>
  <c r="H93" i="3"/>
  <c r="G93" i="3"/>
  <c r="F93" i="3"/>
  <c r="E93" i="3"/>
  <c r="D93" i="3"/>
  <c r="C93" i="3"/>
  <c r="B93" i="3"/>
  <c r="H87" i="3"/>
  <c r="G87" i="3"/>
  <c r="F87" i="3"/>
  <c r="E87" i="3"/>
  <c r="D87" i="3"/>
  <c r="C87" i="3"/>
  <c r="B87" i="3"/>
  <c r="H83" i="3"/>
  <c r="G83" i="3"/>
  <c r="F83" i="3"/>
  <c r="E83" i="3"/>
  <c r="D83" i="3"/>
  <c r="C83" i="3"/>
  <c r="B83" i="3"/>
  <c r="H79" i="3"/>
  <c r="G79" i="3"/>
  <c r="F79" i="3"/>
  <c r="E79" i="3"/>
  <c r="D79" i="3"/>
  <c r="C79" i="3"/>
  <c r="B79" i="3"/>
  <c r="H77" i="3"/>
  <c r="G77" i="3"/>
  <c r="F77" i="3"/>
  <c r="E77" i="3"/>
  <c r="D77" i="3"/>
  <c r="C77" i="3"/>
  <c r="B77" i="3"/>
  <c r="H75" i="3"/>
  <c r="G75" i="3"/>
  <c r="F75" i="3"/>
  <c r="E75" i="3"/>
  <c r="D75" i="3"/>
  <c r="C75" i="3"/>
  <c r="B75" i="3"/>
  <c r="B74" i="3"/>
  <c r="B71" i="3"/>
  <c r="B72" i="3"/>
  <c r="B70" i="3" s="1"/>
  <c r="B73" i="3"/>
  <c r="H70" i="3"/>
  <c r="G70" i="3"/>
  <c r="F70" i="3"/>
  <c r="E70" i="3"/>
  <c r="D70" i="3"/>
  <c r="C70" i="3"/>
  <c r="H66" i="3"/>
  <c r="G66" i="3"/>
  <c r="F66" i="3"/>
  <c r="E66" i="3"/>
  <c r="D66" i="3"/>
  <c r="C66" i="3"/>
  <c r="B66" i="3"/>
  <c r="H63" i="3"/>
  <c r="G63" i="3"/>
  <c r="F63" i="3"/>
  <c r="E63" i="3"/>
  <c r="D63" i="3"/>
  <c r="C63" i="3"/>
  <c r="B63" i="3"/>
  <c r="H61" i="3"/>
  <c r="G61" i="3"/>
  <c r="F61" i="3"/>
  <c r="E61" i="3"/>
  <c r="D61" i="3"/>
  <c r="C61" i="3"/>
  <c r="B61" i="3"/>
  <c r="B60" i="3"/>
  <c r="B59" i="3"/>
  <c r="B58" i="3"/>
  <c r="B57" i="3"/>
  <c r="B56" i="3"/>
  <c r="B54" i="3"/>
  <c r="B55" i="3"/>
  <c r="B53" i="3" s="1"/>
  <c r="H53" i="3"/>
  <c r="G53" i="3"/>
  <c r="F53" i="3"/>
  <c r="E53" i="3"/>
  <c r="D53" i="3"/>
  <c r="C53" i="3"/>
  <c r="H50" i="3"/>
  <c r="G50" i="3"/>
  <c r="F50" i="3"/>
  <c r="E50" i="3"/>
  <c r="D50" i="3"/>
  <c r="C50" i="3"/>
  <c r="B50" i="3"/>
  <c r="H47" i="3"/>
  <c r="G47" i="3"/>
  <c r="F47" i="3"/>
  <c r="E47" i="3"/>
  <c r="D47" i="3"/>
  <c r="C47" i="3"/>
  <c r="B47" i="3"/>
  <c r="B46" i="3"/>
  <c r="B44" i="3"/>
  <c r="B45" i="3"/>
  <c r="B43" i="3"/>
  <c r="H43" i="3"/>
  <c r="G43" i="3"/>
  <c r="F43" i="3"/>
  <c r="E43" i="3"/>
  <c r="D43" i="3"/>
  <c r="C43" i="3"/>
  <c r="H41" i="3"/>
  <c r="G41" i="3"/>
  <c r="F41" i="3"/>
  <c r="E41" i="3"/>
  <c r="D41" i="3"/>
  <c r="C41" i="3"/>
  <c r="B41" i="3"/>
  <c r="H36" i="3"/>
  <c r="G36" i="3"/>
  <c r="F36" i="3"/>
  <c r="E36" i="3"/>
  <c r="D36" i="3"/>
  <c r="C36" i="3"/>
  <c r="B36" i="3"/>
  <c r="H33" i="3"/>
  <c r="G33" i="3"/>
  <c r="F33" i="3"/>
  <c r="E33" i="3"/>
  <c r="D33" i="3"/>
  <c r="C33" i="3"/>
  <c r="B33" i="3"/>
  <c r="H30" i="3"/>
  <c r="G30" i="3"/>
  <c r="F30" i="3"/>
  <c r="E30" i="3"/>
  <c r="D30" i="3"/>
  <c r="C30" i="3"/>
  <c r="B30" i="3"/>
  <c r="H25" i="3"/>
  <c r="G25" i="3"/>
  <c r="F25" i="3"/>
  <c r="E25" i="3"/>
  <c r="D25" i="3"/>
  <c r="C25" i="3"/>
  <c r="B25" i="3"/>
  <c r="B24" i="3"/>
  <c r="B23" i="3"/>
  <c r="B22" i="3"/>
  <c r="B21" i="3"/>
  <c r="B20" i="3" s="1"/>
  <c r="H20" i="3"/>
  <c r="G20" i="3"/>
  <c r="F20" i="3"/>
  <c r="E20" i="3"/>
  <c r="D20" i="3"/>
  <c r="C20" i="3"/>
  <c r="B19" i="3"/>
  <c r="B18" i="3"/>
  <c r="B17" i="3"/>
  <c r="B16" i="3"/>
  <c r="B15" i="3" s="1"/>
  <c r="H15" i="3"/>
  <c r="H4" i="3"/>
  <c r="H3" i="3"/>
  <c r="G15" i="3"/>
  <c r="F15" i="3"/>
  <c r="E15" i="3"/>
  <c r="D15" i="3"/>
  <c r="D4" i="3"/>
  <c r="D3" i="3" s="1"/>
  <c r="D11" i="3"/>
  <c r="C15" i="3"/>
  <c r="C4" i="3"/>
  <c r="C3" i="3" s="1"/>
  <c r="C11" i="3"/>
  <c r="B14" i="3"/>
  <c r="B13" i="3"/>
  <c r="B12" i="3"/>
  <c r="G11" i="3"/>
  <c r="G3" i="3" s="1"/>
  <c r="F11" i="3"/>
  <c r="F3" i="3" s="1"/>
  <c r="E11" i="3"/>
  <c r="E4" i="3"/>
  <c r="E3" i="3"/>
  <c r="B11" i="3"/>
  <c r="G4" i="3"/>
  <c r="F4" i="3"/>
  <c r="B4" i="3"/>
  <c r="B3" i="3" s="1"/>
</calcChain>
</file>

<file path=xl/sharedStrings.xml><?xml version="1.0" encoding="utf-8"?>
<sst xmlns="http://schemas.openxmlformats.org/spreadsheetml/2006/main" count="1026" uniqueCount="349">
  <si>
    <t>NrCrt</t>
  </si>
  <si>
    <t>JUDET</t>
  </si>
  <si>
    <t>DENUMIRE_UNITATE</t>
  </si>
  <si>
    <t>ALBA</t>
  </si>
  <si>
    <t>SPITALUL JUDETEAN DE URGENTA ALBA-IULIA</t>
  </si>
  <si>
    <t>psihiatrie</t>
  </si>
  <si>
    <t>psihiatrie pediatrica</t>
  </si>
  <si>
    <t>SPITALUL MUNICIPAL BLAJ</t>
  </si>
  <si>
    <t>SPITALUL MUNICIPAL AIUD</t>
  </si>
  <si>
    <t>SPITALUL ORASENESC ABRUD</t>
  </si>
  <si>
    <t>SPITALUL ORASENESC CAMPENI</t>
  </si>
  <si>
    <t>SPITALUL MUNICIPAL SEBES</t>
  </si>
  <si>
    <t>SPITALUL ORASENESC CUGIR</t>
  </si>
  <si>
    <t>ARAD</t>
  </si>
  <si>
    <t>SPITALUL CLINIC JUDETEAN DE URGENTA ARAD</t>
  </si>
  <si>
    <t>SPITALUL DE PSIHIATRIE MOCREA</t>
  </si>
  <si>
    <t>SPITALUL DE PSIHIATRIE CAPALNAS</t>
  </si>
  <si>
    <t>ARGEȘ</t>
  </si>
  <si>
    <t>SPITALUL JUDETEAN DE URGENTA PITESTI</t>
  </si>
  <si>
    <t>SPITALUL DE PEDIATRIE PITESTI</t>
  </si>
  <si>
    <t>SPITALUL MUNICIPAL CAMPULUNG</t>
  </si>
  <si>
    <t>SPITALUL MUNICIPAL CURTEA DE ARGES</t>
  </si>
  <si>
    <t>SPITALUL DE PSIHIATRIE "SF. MARIA" VEDEA</t>
  </si>
  <si>
    <t>SPITALUL ORASENESC "REGELE CAROL I" COSTESTI</t>
  </si>
  <si>
    <t>BACĂU</t>
  </si>
  <si>
    <t>SPITALUL JUDETEAN DE URGENTA BACAU</t>
  </si>
  <si>
    <t>SPITALUL MUNICIPAL ONESTI</t>
  </si>
  <si>
    <t>SPITALUL MUNICIPAL DE URGENTA MOINESTI</t>
  </si>
  <si>
    <t>SPITALUL ORASENESC BUHUSI</t>
  </si>
  <si>
    <t>SPITALUL ORASENESC "IOAN LASCAR" COMANESTI</t>
  </si>
  <si>
    <t>BIHOR</t>
  </si>
  <si>
    <t>SPITALUL CLINIC MUNICIPAL "DR. GAVRIL CURTEANU" ORADEA</t>
  </si>
  <si>
    <t>SPITALUL MUNICIPAL SALONTA</t>
  </si>
  <si>
    <t>SPITALUL MUNICIPAL "DR. POP MIRCEA" MARGHITA</t>
  </si>
  <si>
    <t>SPITALUL ORASENESC ALESD</t>
  </si>
  <si>
    <t>SPITALUL MUNICIPAL "EPISCOP N. POPOVICI" BEIUS</t>
  </si>
  <si>
    <t>SPITALUL DE PSIHIATRIE NUCET</t>
  </si>
  <si>
    <t>SPITALUL DE PSIHIATRIE SI MASURI DE SIGURANTA STEI</t>
  </si>
  <si>
    <t>SPITALUL CLINIC DE RECUPERARE MEDICALA BAILE FELIX</t>
  </si>
  <si>
    <t>BISTRIȚA-N</t>
  </si>
  <si>
    <t>SPITALUL JUDETEAN DE URGENTA BISTRITA</t>
  </si>
  <si>
    <t>SPITALUL ORASENESC BECLEAN</t>
  </si>
  <si>
    <t>SPITALUL ORASENESC "DR. GEORGE TRIFON" NASAUD</t>
  </si>
  <si>
    <t>BOTOȘANI</t>
  </si>
  <si>
    <t>SPITALUL JUDETEAN DE URGENTA "MAVROMATI" BOTOSANI</t>
  </si>
  <si>
    <t>SPITALUL MUNICIPAL DOROHOI</t>
  </si>
  <si>
    <t>SANATORIUL DE NEUROPSIHIATRIE PODRIGA</t>
  </si>
  <si>
    <t>BRAȘOV</t>
  </si>
  <si>
    <t>SPITALUL CLINIC JUDETEAN DE URGENTA BRASOV</t>
  </si>
  <si>
    <t>SPITALUL CLINIC DE COPII BRASOV</t>
  </si>
  <si>
    <t>SPITALUL CLINIC DE OBSTETRICA-GINECOLOGIE "DR. I. A. SBARCEA" BRASOV</t>
  </si>
  <si>
    <t>SPITALUL DE PSIHIATRIE SI NEUROLOGIE BRASOV</t>
  </si>
  <si>
    <t>SPITALUL MUNICIPAL "DR. AUREL TULBURE" FAGARAS</t>
  </si>
  <si>
    <t>SANATORIUL DE NEVROZE PREDEAL</t>
  </si>
  <si>
    <t>BRĂILA</t>
  </si>
  <si>
    <t>SPITALUL JUDETEAN DE URGENTA BRAILA</t>
  </si>
  <si>
    <t>SPITALUL DE PSIHIATRIE "SF. PANTELIMON" BRAILA</t>
  </si>
  <si>
    <t>BUZĂU</t>
  </si>
  <si>
    <t>SPITALUL JUDETEAN DE URGENTA BUZAU</t>
  </si>
  <si>
    <t>SPITALUL MUNICIPAL RAMNICU-SARAT</t>
  </si>
  <si>
    <t>SPITALUL DE PSIHIATRIE SI PENTRU MASURI DE SIGURANTA SAPOCA</t>
  </si>
  <si>
    <t>CARAS-S</t>
  </si>
  <si>
    <t>SPITALUL JUDETEAN DE URGENTA RESITA</t>
  </si>
  <si>
    <t>SPITALUL MUNICIPAL DE URGENTA CARANSEBES</t>
  </si>
  <si>
    <t>CĂLĂRAȘI</t>
  </si>
  <si>
    <t>SPITALUL JUDETEAN DE URGENTA CALARASI</t>
  </si>
  <si>
    <t>SPITALUL ORASENESC LEHLIU-GARA</t>
  </si>
  <si>
    <t>SPITALUL DE PSIHIATRIE SAPUNARI</t>
  </si>
  <si>
    <t>SPITALUL MUNICIPAL OLTENITA</t>
  </si>
  <si>
    <t>CLUJ</t>
  </si>
  <si>
    <t>SPITALUL CLINIC JUDETEAN DE URGENTA CLUJ-NAPOCA</t>
  </si>
  <si>
    <t>SPITALUL CLINIC DE URGENTA PENTRU COPII CLUJ-NAPOCA</t>
  </si>
  <si>
    <t>SPITALUL CLINIC DE BOLI INFECTIOASE CLUJ-NAPOCA</t>
  </si>
  <si>
    <t>SPITALUL CLINIC MUNICIPAL CLUJ-NAPOCA</t>
  </si>
  <si>
    <t>SPITALUL DE BOLI PSIHICE CRONICE BORSA</t>
  </si>
  <si>
    <t>SPITALUL MUNICIPAL DEJ</t>
  </si>
  <si>
    <t>SPITALUL MUNICIPAL TURDA</t>
  </si>
  <si>
    <t>SPITALUL MUNICIPAL GHERLA</t>
  </si>
  <si>
    <t>SPITALUL ORASENESC HUEDIN</t>
  </si>
  <si>
    <t>INSTITUTUL ONCOLOGIC "PROF. DR. I. CHIRICUTA"</t>
  </si>
  <si>
    <t>CONSTANȚA</t>
  </si>
  <si>
    <t>SPITALUL CLINIC JUDETEAN DE URGENTA CONSTANTA</t>
  </si>
  <si>
    <t>COVASNA</t>
  </si>
  <si>
    <t>SPITALUL JUDETEAN DE URGENTA 'DR.FOGOLYAN KRISTOF "SF.GHEORGHE"</t>
  </si>
  <si>
    <t>SPITALUL MUNICIPALTG.SECUIESC</t>
  </si>
  <si>
    <t>DÂMBOVIȚA</t>
  </si>
  <si>
    <t>SPITALUL JUDETEAN DE URGENTA TARGOVISTE</t>
  </si>
  <si>
    <t>SPITALUL ORASENESC GAESTI</t>
  </si>
  <si>
    <t>SPITALUL ORASENESC PUCIOASA</t>
  </si>
  <si>
    <t>SPITALUL MUNICIPAL MORENI</t>
  </si>
  <si>
    <t>DOLJ</t>
  </si>
  <si>
    <t>SPITALUL CLINIC JUDETEAN DE URGENTA CRAIOVA</t>
  </si>
  <si>
    <t>SPITALUL MUNICIPAL CLINIC "'FILANTROPIA" CRAIOVA</t>
  </si>
  <si>
    <t>SPITALUL CLINIC DE NEUROPSIHIATRIE CRAIOVA</t>
  </si>
  <si>
    <t>SPITALUL FILISANILOR - FILIASI</t>
  </si>
  <si>
    <t>SPITALUL MUNICIPAL BAILESTI</t>
  </si>
  <si>
    <t>SPITALUL MUNICIPAL CALAFAT</t>
  </si>
  <si>
    <t>SPITALUL ORASENESC'ASEZAMINTELE BRANCOVENESTI' DABULENI</t>
  </si>
  <si>
    <t>SPITALUL DE PSIHIATRIE POIANA MARE</t>
  </si>
  <si>
    <t>GALAȚI</t>
  </si>
  <si>
    <t>SPITALUL CLINIC JUDETEAN DE URGENTA"SF.APOSTOL ANDREI"GALATI</t>
  </si>
  <si>
    <t>SPITALUL CLINIC DE URGENTA PENTRU COPII ''SF. IOAN'' GALATI</t>
  </si>
  <si>
    <t>SPITALUL DE PSIHIATRIE "ELISABETA DOAMNA" GALATI</t>
  </si>
  <si>
    <t>SPITALUL MUNICIPAL"ANTON CINCU"TECUCI</t>
  </si>
  <si>
    <t>GIURGIU</t>
  </si>
  <si>
    <t>GORJ</t>
  </si>
  <si>
    <t>SPITALUL JUDETEAN DE URGENTA TG. JIU</t>
  </si>
  <si>
    <t>SPITALUL MUNICIPAL MOTRU</t>
  </si>
  <si>
    <t>SPITALUL ORASENESC 'SF. STEFAN' ROVINARI</t>
  </si>
  <si>
    <t>SPITALUL ORASENESC TG. CARBUNESTI</t>
  </si>
  <si>
    <t>SPITALUL ORASENESC TURCENI</t>
  </si>
  <si>
    <t>HARGHITA</t>
  </si>
  <si>
    <t>SPITALUL JUDETEAN DE URGENTA MIERCUREA CIUC</t>
  </si>
  <si>
    <t>SPITALUL DE PSIHIATRIE TULGHES</t>
  </si>
  <si>
    <t>SPITALUL MUNICIPAL ODORHEIU SECUIESC</t>
  </si>
  <si>
    <t>HUNEDOARA</t>
  </si>
  <si>
    <t>SPITALUL JUDETEAN DE URGENTA DEVA</t>
  </si>
  <si>
    <t>SPITALUL MUNICIPAL'DR.A.SIMIONESCU 'HUNEDOARA</t>
  </si>
  <si>
    <t>SPITALUL DE URGENTA PETROSANI</t>
  </si>
  <si>
    <t>SPITALUL MUNICIPAL ORASTIE</t>
  </si>
  <si>
    <t>SPITALUL MUNICIPAL BRAD</t>
  </si>
  <si>
    <t>SPITALUL DE PSIHIATRIE ZAM</t>
  </si>
  <si>
    <t>IALOMIȚA</t>
  </si>
  <si>
    <t>SPITALUL JUDETEAN DE URGENTA SLOBOZIA</t>
  </si>
  <si>
    <t>SPITALUL MUNICIPAL FETESTI</t>
  </si>
  <si>
    <t>SPITALUL ORASENESC TANDAREI</t>
  </si>
  <si>
    <t>IAȘI</t>
  </si>
  <si>
    <t>SPITALUL CLINIC JUDETEAN DE URGENTA "SF. SPIRIDON"IASI</t>
  </si>
  <si>
    <t>SPITALUL CLINIC DE URGENTA PENTRU COPII "SFANTA MARIA"IASI</t>
  </si>
  <si>
    <t>SPITALUL MUNICIPAL DE URGENTA PASCANI</t>
  </si>
  <si>
    <t>SPITALUL DE PSIHIATRIE SI PENTRU MASURI DE SIGURANTA PADURENI-GRAJDURI</t>
  </si>
  <si>
    <t>SPITALUL CLINIC DE PSIHIATRIE SOCOLA IASI</t>
  </si>
  <si>
    <t>INSTITUTUL REGIONAL DE ONCOLOGIE IASI</t>
  </si>
  <si>
    <t>SPITALUL DE BOLI CRONICE TG. FRUMOS</t>
  </si>
  <si>
    <t>ILFOV</t>
  </si>
  <si>
    <t>SPITALUL CLINIC JUDETEAN DE URGENTA ILFOV</t>
  </si>
  <si>
    <t>SPITALUL DE PSIHIATRIE EFTIMIE DIAMANDESCU BALACEANCA</t>
  </si>
  <si>
    <t>SECŢIE EXT. OTOPENI - INSTITUTUL NATIONAL DE GERIATRIE ŞI GERONTOLOGIE "ANA ASLAN" -</t>
  </si>
  <si>
    <t>MARAMUREȘ</t>
  </si>
  <si>
    <t>SPITALUL JUDETEAN DE URGENTA 'DR CONSTANTIN OPRIS' BAIA MARE</t>
  </si>
  <si>
    <t>SPITALUL DE BOLI INFECTIOASE SI PSIHIATRIE BAIA MARE</t>
  </si>
  <si>
    <t>SPITALUL MUNICIPAL SIGHETUL MARMATIEI</t>
  </si>
  <si>
    <t>SPITALUL ORASENESC VISEUL DE SUS</t>
  </si>
  <si>
    <t>SPITALUL DE PSIHIATRIE CAVNIC</t>
  </si>
  <si>
    <t>MEHEDINȚI</t>
  </si>
  <si>
    <t>SPITALUL JUDETEAN DE URGENȚĂ DROBETA TURNU - SEVERIN</t>
  </si>
  <si>
    <t>MUREȘ</t>
  </si>
  <si>
    <t>SPITALUL CLINIC JUDETEAN DE URGENTA TG. MURES</t>
  </si>
  <si>
    <t>SPITALUL CLINIC JUDETEAN MURES</t>
  </si>
  <si>
    <t>SPITALUL MUNICIPAL"DR.GHEORGHE MARINESCU"TARNAVENI</t>
  </si>
  <si>
    <t>SPITALUL ORASENESC"DR. VALER RUSSU"LUDUS</t>
  </si>
  <si>
    <t>NEAMȚ</t>
  </si>
  <si>
    <t>SPITALUL JUDETEAN DE URGENTA PIATRA NEAMT</t>
  </si>
  <si>
    <t>SPITALUL MUNICIPAL DE URGENTA ROMAN</t>
  </si>
  <si>
    <t>SPITALUL DE PSIHIATRIE 'SF. NICOLAE' ROMAN</t>
  </si>
  <si>
    <t>OLT</t>
  </si>
  <si>
    <t>SPITALUL JUDETEAN DE URGENTA SLATINA</t>
  </si>
  <si>
    <t>SPITALUL DE PSIHIATRIE CRONICI SHITU GRECI</t>
  </si>
  <si>
    <t>SPITALUL MUNICIPAL CARACAL</t>
  </si>
  <si>
    <t>SPITALUL ORASENESC BALS</t>
  </si>
  <si>
    <t>SPITALUL ORASENESC CORABIA</t>
  </si>
  <si>
    <t>PRAHOVA</t>
  </si>
  <si>
    <t>SPITALUL JUDETEAN DE URGENTA PLOIESTI</t>
  </si>
  <si>
    <t>SPITALUL MUNICIPAL PLOIESTI</t>
  </si>
  <si>
    <t>SPITALUL DE PEDIATRIE PLOIESTI</t>
  </si>
  <si>
    <t>SPITALUL DE PSIHIATRIE VOILA</t>
  </si>
  <si>
    <t>SPITALUL MUNICIPAL CAMPINA</t>
  </si>
  <si>
    <t>SPITALUL ORASENESC VALENII DE MUNTE</t>
  </si>
  <si>
    <t>SPITALUL ORASENESC BAICOI</t>
  </si>
  <si>
    <t>SPITALUL ORASENESC"SF. FILOFTEIA" MIZIL</t>
  </si>
  <si>
    <t>SPITALUL ORASENESC SINAIA</t>
  </si>
  <si>
    <t>SATU-MARE</t>
  </si>
  <si>
    <t>SPITALUL JUDETEAN DE URGENTA SATU MARE</t>
  </si>
  <si>
    <t>SPITALUL MUNICIPAL CAREI</t>
  </si>
  <si>
    <t>SPITALUL ORASENESC NEGRESTI - OAS</t>
  </si>
  <si>
    <t>SĂLAJ</t>
  </si>
  <si>
    <t>SPITALUL JUDETEAN DE URGENTA ZALAU</t>
  </si>
  <si>
    <t>SPITALUL ORASENESC 'PROF.DR.IOAN PUSCAS' SIMLEU SILVANIEI</t>
  </si>
  <si>
    <t>SIBIU</t>
  </si>
  <si>
    <t>SPITALUL JUDETEAN CLINIC DE URGENTA SIBIU</t>
  </si>
  <si>
    <t>SPITALUL DE PSIHIATRIE DR.GH.PREDA</t>
  </si>
  <si>
    <t>SPITALUL MUNICIPAL MEDIAS</t>
  </si>
  <si>
    <t>SPITALUL ORASENESC AGNITA</t>
  </si>
  <si>
    <t>SPITALUL ORASENESC CISNADIE</t>
  </si>
  <si>
    <t>SUCEAVA</t>
  </si>
  <si>
    <t>SPITALUL JUDETEAN DE URGENTA SF.IOAN CEL NOU SUCEAVA</t>
  </si>
  <si>
    <t>SPITALUL MUNICIPAL FALTICENI</t>
  </si>
  <si>
    <t>SPITALUL MUNICIPAL 'SF.DOCTORI COSMA SI DAMIAN' RADAUTI</t>
  </si>
  <si>
    <t>SPITALUL DE PSIHIATRIE CAMPULUNG MOLDOVENESC</t>
  </si>
  <si>
    <t>SPITALUL DE PSIHIATRIE CRONICI SIRET</t>
  </si>
  <si>
    <t>TELEORMAN</t>
  </si>
  <si>
    <t>SPITALUL JUDETEAN DE URGENTA ALEXANDRIA</t>
  </si>
  <si>
    <t>SPITALUL DE PSIHIATRIE POROSHIA</t>
  </si>
  <si>
    <t>SPITALUL MUNICIPAL "CARITAS"ROSIORI DE VEDE</t>
  </si>
  <si>
    <t>SPITALUL MUNICIPAL TURNU MAGURELE</t>
  </si>
  <si>
    <t>SPITALUL ORASENESC ZIMNICEA</t>
  </si>
  <si>
    <t>TIMIȘ</t>
  </si>
  <si>
    <t>SPITALUL CLINIC JUDETEAN DE URGENTA TIMISOARA</t>
  </si>
  <si>
    <t>SPITALUL CLINIC MUNICIPAL DE URGENTA TIMISOARA</t>
  </si>
  <si>
    <t>SPITALUL CLINIC DE URGENTA PENTRU COPII "LOUIS TURCANU"TIMISOARA</t>
  </si>
  <si>
    <t>SPITALUL MUNICIPAL LUGOJ</t>
  </si>
  <si>
    <t>SPITALUL ORASENESC FAGET</t>
  </si>
  <si>
    <t>SPITALUL 'DR.KARL DIEL"JIMBOLIA</t>
  </si>
  <si>
    <t>SPITALUL DE PSIHIATRIE SI PENTRU MASURI DE SIGURANTA JEBEL</t>
  </si>
  <si>
    <t>SPITALUL DE PSIHIATRIE GATAIA</t>
  </si>
  <si>
    <t>IML</t>
  </si>
  <si>
    <t>TULCEA</t>
  </si>
  <si>
    <t>SPITALUL JUDETEAN DE URGENTA TULCEA</t>
  </si>
  <si>
    <t>SPITALUL ORASENESC MACIN</t>
  </si>
  <si>
    <t>VASLUI</t>
  </si>
  <si>
    <t>SPITALUL JUDETEAN DE URGENTA VASLUI</t>
  </si>
  <si>
    <t>SPITALUL MUNICIPAL DE URGENTA "ELENA BELDIMAN''- BARLAD</t>
  </si>
  <si>
    <t>SPITALUL DE PSIHIATRIE MURGENI</t>
  </si>
  <si>
    <t>SPITALUL MUNICIPAL"DIMITRIE CASTROIAN" HUSI</t>
  </si>
  <si>
    <t>VÂLCEA</t>
  </si>
  <si>
    <t>SPITALUL JUDETEAN DE URGENTA RM. VALCEA</t>
  </si>
  <si>
    <t>SPITALUL DE PSIHIATRIE DRAGOIESTI</t>
  </si>
  <si>
    <t>SPITALUL MUNICIPAL"COSTACHE NICOLESCU" DRAGASANI</t>
  </si>
  <si>
    <t>SPITALUL ORASENESC HOREZU</t>
  </si>
  <si>
    <t>VRANCEA</t>
  </si>
  <si>
    <t>SPITALUL JUDETEAN DE URGENTA "SF. PANTELIMON" FOCSANI</t>
  </si>
  <si>
    <t>SPITALUL MUNICIPAL ADJUD</t>
  </si>
  <si>
    <t>SPITALUL DE PSIHIATRIE CRONICI DUMBRAVENI</t>
  </si>
  <si>
    <t>BUCUREȘTI</t>
  </si>
  <si>
    <t>SPITALUL CLINIC DE BOLI INFECTIOASE SI TROPICALE"DR.VICTOR BABES"</t>
  </si>
  <si>
    <t>SPITALUL UNIVERSITAR DE URGENTA ELIAS</t>
  </si>
  <si>
    <t>CENTRUL DE SANATATE RATB</t>
  </si>
  <si>
    <t>SPITALUL CLINIC COLENTINA</t>
  </si>
  <si>
    <t>SPITALUL CLINIC DE COPII"DR.V.GOMOIU"</t>
  </si>
  <si>
    <t>SPITALUL CLINIC COLTEA</t>
  </si>
  <si>
    <t>SPITALUL CLINIC DE PSIHIATRIE"PROF.DR.AL.OBREGIA"</t>
  </si>
  <si>
    <t>SPITALUL DE PSIHIATRIE TITAN"DR.CONSTANTIN GORGOS"</t>
  </si>
  <si>
    <t>CENTRUL DE EVALUARE SI TRATAMENT A TOXIDEPENDENTELOR PENTRU TINERI"SF.STELIAN"</t>
  </si>
  <si>
    <t>SPITALUL CLINIC DE URGENTA PENTRU COPII"GRIGORE ALEXANDRESCU"</t>
  </si>
  <si>
    <t>SPITALUL CLINIC DE URGENTA FLOREASCA</t>
  </si>
  <si>
    <t>INSTITUTUL NATIONAL DE GERIATRIE SI GERONTOLOGIE"DR.ANA ASLAN"</t>
  </si>
  <si>
    <t>SPITALUL CLINIC DE URGENTA"SF.PANTELIMON"</t>
  </si>
  <si>
    <t>INSTITUTUL NATIONAL DE DIABET,NUTRITIE SI BOLI METABOLICE"DR.N.C.PAULESCU"</t>
  </si>
  <si>
    <t>I.O.M.C.-"PROF.DR.ALFRED RUSESCU"</t>
  </si>
  <si>
    <t>SPITALUL CLINIC DE URGENTA"SF.IOAN"</t>
  </si>
  <si>
    <t>SPITALUL CLINIC DE URGENTA"DR.D.BAGDASAR-ARSENI"</t>
  </si>
  <si>
    <t>SPITALUL UNIVERSITAR DE URGENTA BUCURESTI</t>
  </si>
  <si>
    <t>INSTITUTUL NATIONAL DE BOLI INFECTIOASE"PROF.DR.MATEI BALS"</t>
  </si>
  <si>
    <t>INSTITUTUL CLINIC FUNDENI</t>
  </si>
  <si>
    <t>CENTRUL MEDICAL CLINIC DE RECUPERARE NEUROPSIHOMOTORIE PTR.COPII"DR.N.ROBANESCU"</t>
  </si>
  <si>
    <t>SPITALUL CLINIC DE URGENTA PENTRU COPII"MARIA SKLODOWSKA CURIE"</t>
  </si>
  <si>
    <t>CENTRUL NATIONAL DE SANATATE MINTALA SI LUPTA ANTIDROG</t>
  </si>
  <si>
    <t>INSTITUTUL NATIONAL DE MEDICINA LEGALA "MINA MINOVICI"</t>
  </si>
  <si>
    <t>INSTITUTUL NATIONAL PENTRU MEDICINA COMPLEMENTARA SI ALTERNATIVA "PROF. DR. FLORIN BRATILA"</t>
  </si>
  <si>
    <t>CENTRUL MEDICAL DE DIAGNOSTIC SI TRATAMENT AL ACADEMIEI ROMANE</t>
  </si>
  <si>
    <t>SPECIALITATE</t>
  </si>
  <si>
    <t>TOTAL</t>
  </si>
  <si>
    <t>SPITAL</t>
  </si>
  <si>
    <t>CENTRU DE DIAGNOSTIC SI TRATAMENT</t>
  </si>
  <si>
    <t>AMBULATORIU INTEGRAT</t>
  </si>
  <si>
    <t>CENTRU DE SANATATE MINTALA</t>
  </si>
  <si>
    <t>INSTITUT FARA PATURI</t>
  </si>
  <si>
    <t>SANATORIU DE NEVROZE</t>
  </si>
  <si>
    <t>NUMAR MEDICI - SPECIALITATEA PSIHIATRIE SI PSIHIATRIE PEDIATRICA - PE UNITATI, IN UNITATILE SANITARE DIN RETEAUA PUBLICA (MINISTERUL SANATATII, ADMINISTRATIA LOCALA SI ACADEMIA ROMANA) IN ANUL 2018</t>
  </si>
  <si>
    <t>Sursa: CNSISP - darile de seama de la DSP</t>
  </si>
  <si>
    <t>SPITALUL JUDETEAN DE URGENTA GIURGIU</t>
  </si>
  <si>
    <t>Psihiatrie</t>
  </si>
  <si>
    <t>Psihiatrie pediatrica</t>
  </si>
  <si>
    <t>Sursa: INS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</si>
  <si>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</si>
  <si>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</si>
  <si>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</si>
  <si>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</si>
  <si>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</si>
  <si>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</si>
  <si>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</si>
  <si>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</si>
  <si>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</si>
  <si>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</si>
  <si>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Caraş-Sev.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</si>
  <si>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</si>
  <si>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</si>
  <si>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</si>
  <si>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</si>
  <si>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</si>
  <si>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</si>
  <si>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</si>
  <si>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</si>
  <si>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</si>
  <si>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</si>
  <si>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</si>
  <si>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</si>
  <si>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</si>
  <si>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</si>
  <si>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</si>
  <si>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</si>
  <si>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</si>
  <si>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</si>
  <si>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</si>
  <si>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</si>
  <si>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</si>
  <si>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</si>
  <si>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</si>
  <si>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</si>
  <si>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</si>
  <si>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</si>
  <si>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</si>
  <si>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</si>
  <si>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</si>
  <si>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</si>
  <si>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</si>
  <si>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>NUMAR MEDICI - SPECIALITATEA PSIHIATRIE SI PSIHIATRIE PEDIATRICA - DIN SECTORUL PRIVAT, PE JUDETE, IN ANUL 2018</t>
  </si>
  <si>
    <t>NR.CRT.</t>
  </si>
  <si>
    <t>Total Paturi de psihiatrie</t>
  </si>
  <si>
    <t>Total                  Paturi de Psihiatrie     Acuti</t>
  </si>
  <si>
    <t>din care:</t>
  </si>
  <si>
    <t>Total          Paturi de Psihiatrie Cronici</t>
  </si>
  <si>
    <t>Paturi de Psihiatrie Copii</t>
  </si>
  <si>
    <t>Paturi de Psihiatrie Toxicomanie</t>
  </si>
  <si>
    <t>Paturi de Psihiatrie  Copii</t>
  </si>
  <si>
    <t>Paturi de Psihogeriatie</t>
  </si>
  <si>
    <t>TOTAL ȚARĂ</t>
  </si>
  <si>
    <t xml:space="preserve">SPIT.DE PEDIATRIE  PITEŞTI </t>
  </si>
  <si>
    <t>BISTRIȚA</t>
  </si>
  <si>
    <t>SECTIA EXTERIOARA PSIHIATRIE CRONICI VULCAN</t>
  </si>
  <si>
    <t>SECTIA EXTERIOARA PSIHIATRIE CRONICI ZARNESTI</t>
  </si>
  <si>
    <t>SECTIA EXTERIOARA PSIHIATRIE NIFON (Sp. de Psihiatrie si ptr. Masuri de Siguranță Săpoca)</t>
  </si>
  <si>
    <t>SECTIA EXTERIOARA PSIHIATRIE OJASCA (Sp. de Psihiatrie si ptr. Masuri de Siguranță Săpoca)</t>
  </si>
  <si>
    <t>CARAȘ SEVERIN</t>
  </si>
  <si>
    <t xml:space="preserve">SPITALUL BOLI PSIHICE CRONICE BORŞA </t>
  </si>
  <si>
    <t xml:space="preserve">SPITALUL CLINIC DE URG. COPII CLUJ-NAPOCA </t>
  </si>
  <si>
    <t>SPITALUL CLINIC JUD.DE URG.CLUJ-NAPOCA</t>
  </si>
  <si>
    <t xml:space="preserve">SPITALUL CLINIC MUNICIPAL CLUJ-NAPOCA </t>
  </si>
  <si>
    <t>SPITALUL ORĂŞENESC HUEDIN</t>
  </si>
  <si>
    <t>SECTIA EXTERIOARA DE PSIHIATRIE CRONICI GURA OCNITEI</t>
  </si>
  <si>
    <t>SECTIA EXTERIOARA DE PSIHIATRIE CRONICI MELINESTI (aparține de Sp. Cl. de neuropsihiatrie Craiova)</t>
  </si>
  <si>
    <t>SECTIA EXTERIOARA VADU LAT (aparține de Spitalul Jud. de urg.Giurgiu)</t>
  </si>
  <si>
    <t>IALOMITA</t>
  </si>
  <si>
    <t>SECTIA ERTERIOARA BARNOVA (aparține de Sp.Cl. de psihiatrie Socola)</t>
  </si>
  <si>
    <t>SECTIA EXTERIOARA SIPOTE (aparține de Sp.Cl. de psihiatrie Socola)</t>
  </si>
  <si>
    <t>SATU MARE</t>
  </si>
  <si>
    <t>SECTIA EXTERIOARA DE PSIHIATRIE CRONICI BOITA (aparține de Sp. de Psihiatrie Dr. Gh. Preda)</t>
  </si>
  <si>
    <t>SECTIE EXT. PSIHIATRIE CRONICI BALACI (aparține de Sp. Jud. de Urg Alexandria)</t>
  </si>
  <si>
    <t>SPITALUL CLINIC DE URGENŢĂ PENTRU COPII  "LOUIS ŢURCANU"- TIMIŞOARA</t>
  </si>
  <si>
    <t>SPITALUL CLINIC JUD.DE URGENŢĂ  "Pius Brînzeu" TIMIŞOARA</t>
  </si>
  <si>
    <t>SPITALUL DE PSIHIATRIE  GATAIA</t>
  </si>
  <si>
    <t>SPITALUL DE PSIHIATRIE ŞI PT.MĂSURI DE  SIGURANŢĂ- JEBEL</t>
  </si>
  <si>
    <t xml:space="preserve">SPITALUL MUNICIPAL LUGOJ </t>
  </si>
  <si>
    <t>SECTIA EXTERIOARA DE PSIHIATRIE CRONICI DUMITRESTI</t>
  </si>
  <si>
    <t>CENTRUL DE EVALUARE ŞI TRATAMENT A TOXICODEPENDENŢELOR PENTRU TINERI  "SF.STELIAN"</t>
  </si>
  <si>
    <t>INSTITUTL NAŢIONAL DE GERIATRIE ŞI GERONTOLOGIE DR.ANA ASLAN</t>
  </si>
  <si>
    <t>SPITALUL CLINIC PSIHIATRIE "Prof.Dr.AL.OBREGIA"</t>
  </si>
  <si>
    <t>SPITALUL DE PSIHIATRIE TITAN  "Dr.CONSTANTIN GORGOS"</t>
  </si>
  <si>
    <t>SPITALUL UNIVERSITAR DE URGENŢĂ "ELIAS"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</si>
</sst>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4" fillId="0" borderId="2" xfId="0" applyFon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8"/>
  <sheetViews>
    <sheetView zoomScale="80" zoomScaleNormal="80" workbookViewId="0">
      <selection activeCell="A5" sqref="A5:B5"/>
    </sheetView>
  </sheetViews>
  <sheetFormatPr defaultRowHeight="14.5" x14ac:dyDescent="0.35"/>
  <cols>
    <col min="2" max="2" width="12.54296875" bestFit="1" customWidth="1"/>
    <col min="3" max="3" width="60.81640625" customWidth="1"/>
    <col min="4" max="4" width="19" bestFit="1" customWidth="1"/>
    <col min="5" max="5" width="9.6328125" customWidth="1"/>
    <col min="6" max="6" width="7.54296875" customWidth="1"/>
    <col min="7" max="7" width="16" customWidth="1"/>
    <col min="8" max="8" width="15.36328125" customWidth="1"/>
    <col min="9" max="9" width="10.7265625" customWidth="1"/>
    <col min="11" max="11" width="13.81640625" customWidth="1"/>
  </cols>
  <sheetData>
    <row r="1" spans="1:11" x14ac:dyDescent="0.35">
      <c r="A1" s="22" t="s">
        <v>258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35">
      <c r="A4" s="23" t="s">
        <v>259</v>
      </c>
      <c r="B4" s="23"/>
      <c r="C4" s="23"/>
      <c r="D4" s="6"/>
      <c r="E4" s="6"/>
      <c r="F4" s="6"/>
      <c r="G4" s="6"/>
      <c r="H4" s="6"/>
      <c r="I4" s="6"/>
      <c r="J4" s="6"/>
      <c r="K4" s="6"/>
    </row>
    <row r="5" spans="1:11" s="5" customFormat="1" ht="64.5" customHeight="1" x14ac:dyDescent="0.35">
      <c r="A5" s="4" t="s">
        <v>0</v>
      </c>
      <c r="B5" s="4" t="s">
        <v>1</v>
      </c>
      <c r="C5" s="4" t="s">
        <v>2</v>
      </c>
      <c r="D5" s="1" t="s">
        <v>250</v>
      </c>
      <c r="E5" s="1" t="s">
        <v>251</v>
      </c>
      <c r="F5" s="1" t="s">
        <v>252</v>
      </c>
      <c r="G5" s="1" t="s">
        <v>253</v>
      </c>
      <c r="H5" s="1" t="s">
        <v>254</v>
      </c>
      <c r="I5" s="1" t="s">
        <v>255</v>
      </c>
      <c r="J5" s="1" t="s">
        <v>256</v>
      </c>
      <c r="K5" s="1" t="s">
        <v>257</v>
      </c>
    </row>
    <row r="6" spans="1:11" s="3" customFormat="1" x14ac:dyDescent="0.35">
      <c r="A6" s="3">
        <v>0</v>
      </c>
      <c r="B6" s="2" t="s">
        <v>251</v>
      </c>
      <c r="D6" s="3" t="s">
        <v>5</v>
      </c>
      <c r="E6" s="3">
        <v>1429</v>
      </c>
      <c r="F6" s="3">
        <v>1211</v>
      </c>
      <c r="G6" s="3">
        <v>2</v>
      </c>
      <c r="H6" s="3">
        <v>98</v>
      </c>
      <c r="I6" s="3">
        <v>103</v>
      </c>
      <c r="J6" s="3">
        <v>8</v>
      </c>
      <c r="K6" s="3">
        <v>7</v>
      </c>
    </row>
    <row r="7" spans="1:11" s="3" customFormat="1" x14ac:dyDescent="0.35">
      <c r="A7" s="3">
        <v>0</v>
      </c>
      <c r="B7" s="2" t="s">
        <v>251</v>
      </c>
      <c r="D7" s="3" t="s">
        <v>6</v>
      </c>
      <c r="E7" s="3">
        <v>219</v>
      </c>
      <c r="F7" s="3">
        <v>144</v>
      </c>
      <c r="G7" s="3">
        <v>1</v>
      </c>
      <c r="H7" s="3">
        <v>38</v>
      </c>
      <c r="I7" s="3">
        <v>34</v>
      </c>
      <c r="J7" s="3">
        <v>0</v>
      </c>
      <c r="K7" s="3">
        <v>2</v>
      </c>
    </row>
    <row r="8" spans="1:11" x14ac:dyDescent="0.35">
      <c r="A8">
        <v>1</v>
      </c>
      <c r="B8" t="s">
        <v>3</v>
      </c>
      <c r="C8" t="s">
        <v>4</v>
      </c>
      <c r="D8" t="s">
        <v>5</v>
      </c>
      <c r="E8">
        <v>8</v>
      </c>
      <c r="F8">
        <v>7</v>
      </c>
      <c r="G8">
        <v>0</v>
      </c>
      <c r="H8">
        <v>0</v>
      </c>
      <c r="I8">
        <v>1</v>
      </c>
      <c r="J8">
        <v>0</v>
      </c>
      <c r="K8">
        <v>0</v>
      </c>
    </row>
    <row r="9" spans="1:11" x14ac:dyDescent="0.35">
      <c r="A9">
        <v>1</v>
      </c>
      <c r="B9" t="s">
        <v>3</v>
      </c>
      <c r="C9" t="s">
        <v>4</v>
      </c>
      <c r="D9" t="s">
        <v>6</v>
      </c>
      <c r="E9">
        <v>3</v>
      </c>
      <c r="F9">
        <v>0</v>
      </c>
      <c r="G9">
        <v>0</v>
      </c>
      <c r="H9">
        <v>0</v>
      </c>
      <c r="I9">
        <v>3</v>
      </c>
      <c r="J9">
        <v>0</v>
      </c>
      <c r="K9">
        <v>0</v>
      </c>
    </row>
    <row r="10" spans="1:11" x14ac:dyDescent="0.35">
      <c r="A10">
        <v>1</v>
      </c>
      <c r="B10" t="s">
        <v>3</v>
      </c>
      <c r="C10" t="s">
        <v>7</v>
      </c>
      <c r="D10" t="s">
        <v>5</v>
      </c>
      <c r="E10">
        <v>2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35">
      <c r="A11">
        <v>1</v>
      </c>
      <c r="B11" t="s">
        <v>3</v>
      </c>
      <c r="C11" t="s">
        <v>8</v>
      </c>
      <c r="D11" t="s">
        <v>5</v>
      </c>
      <c r="E11">
        <v>3</v>
      </c>
      <c r="F11">
        <v>3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35">
      <c r="A12">
        <v>1</v>
      </c>
      <c r="B12" t="s">
        <v>3</v>
      </c>
      <c r="C12" t="s">
        <v>8</v>
      </c>
      <c r="D12" t="s">
        <v>6</v>
      </c>
      <c r="E12">
        <v>1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</row>
    <row r="13" spans="1:11" x14ac:dyDescent="0.35">
      <c r="A13">
        <v>1</v>
      </c>
      <c r="B13" t="s">
        <v>3</v>
      </c>
      <c r="C13" t="s">
        <v>9</v>
      </c>
      <c r="D13" t="s">
        <v>5</v>
      </c>
      <c r="E13">
        <v>1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</row>
    <row r="14" spans="1:11" x14ac:dyDescent="0.35">
      <c r="A14">
        <v>1</v>
      </c>
      <c r="B14" t="s">
        <v>3</v>
      </c>
      <c r="C14" t="s">
        <v>10</v>
      </c>
      <c r="D14" t="s">
        <v>5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35">
      <c r="A15">
        <v>1</v>
      </c>
      <c r="B15" t="s">
        <v>3</v>
      </c>
      <c r="C15" t="s">
        <v>11</v>
      </c>
      <c r="D15" t="s">
        <v>5</v>
      </c>
      <c r="E15">
        <v>3</v>
      </c>
      <c r="F15">
        <v>3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35">
      <c r="A16">
        <v>1</v>
      </c>
      <c r="B16" t="s">
        <v>3</v>
      </c>
      <c r="C16" t="s">
        <v>12</v>
      </c>
      <c r="D16" t="s">
        <v>5</v>
      </c>
      <c r="E16">
        <v>2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35">
      <c r="A17">
        <v>2</v>
      </c>
      <c r="B17" t="s">
        <v>13</v>
      </c>
      <c r="C17" t="s">
        <v>14</v>
      </c>
      <c r="D17" t="s">
        <v>5</v>
      </c>
      <c r="E17">
        <v>12</v>
      </c>
      <c r="F17">
        <v>10</v>
      </c>
      <c r="G17">
        <v>0</v>
      </c>
      <c r="H17">
        <v>0</v>
      </c>
      <c r="I17">
        <v>2</v>
      </c>
      <c r="J17">
        <v>0</v>
      </c>
      <c r="K17">
        <v>0</v>
      </c>
    </row>
    <row r="18" spans="1:11" x14ac:dyDescent="0.35">
      <c r="A18">
        <v>2</v>
      </c>
      <c r="B18" t="s">
        <v>13</v>
      </c>
      <c r="C18" t="s">
        <v>14</v>
      </c>
      <c r="D18" t="s">
        <v>6</v>
      </c>
      <c r="E18">
        <v>3</v>
      </c>
      <c r="F18">
        <v>2</v>
      </c>
      <c r="G18">
        <v>0</v>
      </c>
      <c r="H18">
        <v>0</v>
      </c>
      <c r="I18">
        <v>1</v>
      </c>
      <c r="J18">
        <v>0</v>
      </c>
      <c r="K18">
        <v>0</v>
      </c>
    </row>
    <row r="19" spans="1:11" x14ac:dyDescent="0.35">
      <c r="A19">
        <v>2</v>
      </c>
      <c r="B19" t="s">
        <v>13</v>
      </c>
      <c r="C19" t="s">
        <v>15</v>
      </c>
      <c r="D19" t="s">
        <v>5</v>
      </c>
      <c r="E19">
        <v>6</v>
      </c>
      <c r="F19">
        <v>6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x14ac:dyDescent="0.35">
      <c r="A20">
        <v>2</v>
      </c>
      <c r="B20" t="s">
        <v>13</v>
      </c>
      <c r="C20" t="s">
        <v>16</v>
      </c>
      <c r="D20" t="s">
        <v>5</v>
      </c>
      <c r="E20">
        <v>2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35">
      <c r="A21">
        <v>3</v>
      </c>
      <c r="B21" t="s">
        <v>17</v>
      </c>
      <c r="C21" t="s">
        <v>18</v>
      </c>
      <c r="D21" t="s">
        <v>5</v>
      </c>
      <c r="E21">
        <v>10</v>
      </c>
      <c r="F21">
        <v>5</v>
      </c>
      <c r="G21">
        <v>0</v>
      </c>
      <c r="H21">
        <v>0</v>
      </c>
      <c r="I21">
        <v>5</v>
      </c>
      <c r="J21">
        <v>0</v>
      </c>
      <c r="K21">
        <v>0</v>
      </c>
    </row>
    <row r="22" spans="1:11" x14ac:dyDescent="0.35">
      <c r="A22">
        <v>3</v>
      </c>
      <c r="B22" t="s">
        <v>17</v>
      </c>
      <c r="C22" t="s">
        <v>19</v>
      </c>
      <c r="D22" t="s">
        <v>5</v>
      </c>
      <c r="E22">
        <v>1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</row>
    <row r="23" spans="1:11" x14ac:dyDescent="0.35">
      <c r="A23">
        <v>3</v>
      </c>
      <c r="B23" t="s">
        <v>17</v>
      </c>
      <c r="C23" t="s">
        <v>20</v>
      </c>
      <c r="D23" t="s">
        <v>5</v>
      </c>
      <c r="E23">
        <v>3</v>
      </c>
      <c r="F23">
        <v>3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35">
      <c r="A24">
        <v>3</v>
      </c>
      <c r="B24" t="s">
        <v>17</v>
      </c>
      <c r="C24" t="s">
        <v>21</v>
      </c>
      <c r="D24" t="s">
        <v>5</v>
      </c>
      <c r="E24">
        <v>1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</row>
    <row r="25" spans="1:11" x14ac:dyDescent="0.35">
      <c r="A25">
        <v>3</v>
      </c>
      <c r="B25" t="s">
        <v>17</v>
      </c>
      <c r="C25" t="s">
        <v>22</v>
      </c>
      <c r="D25" t="s">
        <v>5</v>
      </c>
      <c r="E25">
        <v>9</v>
      </c>
      <c r="F25">
        <v>9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x14ac:dyDescent="0.35">
      <c r="A26">
        <v>3</v>
      </c>
      <c r="B26" t="s">
        <v>17</v>
      </c>
      <c r="C26" t="s">
        <v>23</v>
      </c>
      <c r="D26" t="s">
        <v>5</v>
      </c>
      <c r="E26">
        <v>1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</row>
    <row r="27" spans="1:11" x14ac:dyDescent="0.35">
      <c r="A27">
        <v>4</v>
      </c>
      <c r="B27" t="s">
        <v>24</v>
      </c>
      <c r="C27" t="s">
        <v>25</v>
      </c>
      <c r="D27" t="s">
        <v>5</v>
      </c>
      <c r="E27">
        <v>6</v>
      </c>
      <c r="F27">
        <v>5</v>
      </c>
      <c r="G27">
        <v>0</v>
      </c>
      <c r="H27">
        <v>0</v>
      </c>
      <c r="I27">
        <v>1</v>
      </c>
      <c r="J27">
        <v>0</v>
      </c>
      <c r="K27">
        <v>0</v>
      </c>
    </row>
    <row r="28" spans="1:11" x14ac:dyDescent="0.35">
      <c r="A28">
        <v>4</v>
      </c>
      <c r="B28" t="s">
        <v>24</v>
      </c>
      <c r="C28" t="s">
        <v>25</v>
      </c>
      <c r="D28" t="s">
        <v>6</v>
      </c>
      <c r="E28">
        <v>1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</row>
    <row r="29" spans="1:11" x14ac:dyDescent="0.35">
      <c r="A29">
        <v>4</v>
      </c>
      <c r="B29" t="s">
        <v>24</v>
      </c>
      <c r="C29" t="s">
        <v>26</v>
      </c>
      <c r="D29" t="s">
        <v>5</v>
      </c>
      <c r="E29">
        <v>5</v>
      </c>
      <c r="F29">
        <v>5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x14ac:dyDescent="0.35">
      <c r="A30">
        <v>4</v>
      </c>
      <c r="B30" t="s">
        <v>24</v>
      </c>
      <c r="C30" t="s">
        <v>26</v>
      </c>
      <c r="D30" t="s">
        <v>6</v>
      </c>
      <c r="E30">
        <v>2</v>
      </c>
      <c r="F30">
        <v>2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35">
      <c r="A31">
        <v>4</v>
      </c>
      <c r="B31" t="s">
        <v>24</v>
      </c>
      <c r="C31" t="s">
        <v>27</v>
      </c>
      <c r="D31" t="s">
        <v>5</v>
      </c>
      <c r="E31">
        <v>4</v>
      </c>
      <c r="F31">
        <v>4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x14ac:dyDescent="0.35">
      <c r="A32">
        <v>4</v>
      </c>
      <c r="B32" t="s">
        <v>24</v>
      </c>
      <c r="C32" t="s">
        <v>28</v>
      </c>
      <c r="D32" t="s">
        <v>5</v>
      </c>
      <c r="E32">
        <v>2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35">
      <c r="A33">
        <v>4</v>
      </c>
      <c r="B33" t="s">
        <v>24</v>
      </c>
      <c r="C33" t="s">
        <v>29</v>
      </c>
      <c r="D33" t="s">
        <v>5</v>
      </c>
      <c r="E33">
        <v>2</v>
      </c>
      <c r="F33">
        <v>0</v>
      </c>
      <c r="G33">
        <v>0</v>
      </c>
      <c r="H33">
        <v>2</v>
      </c>
      <c r="I33">
        <v>0</v>
      </c>
      <c r="J33">
        <v>0</v>
      </c>
      <c r="K33">
        <v>0</v>
      </c>
    </row>
    <row r="34" spans="1:11" x14ac:dyDescent="0.35">
      <c r="A34">
        <v>5</v>
      </c>
      <c r="B34" t="s">
        <v>30</v>
      </c>
      <c r="C34" t="s">
        <v>31</v>
      </c>
      <c r="D34" t="s">
        <v>5</v>
      </c>
      <c r="E34">
        <v>42</v>
      </c>
      <c r="F34">
        <v>42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x14ac:dyDescent="0.35">
      <c r="A35">
        <v>5</v>
      </c>
      <c r="B35" t="s">
        <v>30</v>
      </c>
      <c r="C35" t="s">
        <v>31</v>
      </c>
      <c r="D35" t="s">
        <v>6</v>
      </c>
      <c r="E35">
        <v>5</v>
      </c>
      <c r="F35">
        <v>5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x14ac:dyDescent="0.35">
      <c r="A36">
        <v>5</v>
      </c>
      <c r="B36" t="s">
        <v>30</v>
      </c>
      <c r="C36" t="s">
        <v>32</v>
      </c>
      <c r="D36" t="s">
        <v>5</v>
      </c>
      <c r="E36">
        <v>1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</row>
    <row r="37" spans="1:11" x14ac:dyDescent="0.35">
      <c r="A37">
        <v>5</v>
      </c>
      <c r="B37" t="s">
        <v>30</v>
      </c>
      <c r="C37" t="s">
        <v>33</v>
      </c>
      <c r="D37" t="s">
        <v>5</v>
      </c>
      <c r="E37">
        <v>2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x14ac:dyDescent="0.35">
      <c r="A38">
        <v>5</v>
      </c>
      <c r="B38" t="s">
        <v>30</v>
      </c>
      <c r="C38" t="s">
        <v>34</v>
      </c>
      <c r="D38" t="s">
        <v>5</v>
      </c>
      <c r="E38">
        <v>1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35">
      <c r="A39">
        <v>5</v>
      </c>
      <c r="B39" t="s">
        <v>30</v>
      </c>
      <c r="C39" t="s">
        <v>35</v>
      </c>
      <c r="D39" t="s">
        <v>5</v>
      </c>
      <c r="E39">
        <v>1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</row>
    <row r="40" spans="1:11" x14ac:dyDescent="0.35">
      <c r="A40">
        <v>5</v>
      </c>
      <c r="B40" t="s">
        <v>30</v>
      </c>
      <c r="C40" t="s">
        <v>36</v>
      </c>
      <c r="D40" t="s">
        <v>5</v>
      </c>
      <c r="E40">
        <v>5</v>
      </c>
      <c r="F40">
        <v>5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x14ac:dyDescent="0.35">
      <c r="A41">
        <v>5</v>
      </c>
      <c r="B41" t="s">
        <v>30</v>
      </c>
      <c r="C41" t="s">
        <v>37</v>
      </c>
      <c r="D41" t="s">
        <v>5</v>
      </c>
      <c r="E41">
        <v>3</v>
      </c>
      <c r="F41">
        <v>3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x14ac:dyDescent="0.35">
      <c r="A42">
        <v>5</v>
      </c>
      <c r="B42" t="s">
        <v>30</v>
      </c>
      <c r="C42" t="s">
        <v>38</v>
      </c>
      <c r="D42" t="s">
        <v>6</v>
      </c>
      <c r="E42">
        <v>1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x14ac:dyDescent="0.35">
      <c r="A43">
        <v>6</v>
      </c>
      <c r="B43" t="s">
        <v>39</v>
      </c>
      <c r="C43" t="s">
        <v>40</v>
      </c>
      <c r="D43" t="s">
        <v>5</v>
      </c>
      <c r="E43">
        <v>8</v>
      </c>
      <c r="F43">
        <v>5</v>
      </c>
      <c r="G43">
        <v>0</v>
      </c>
      <c r="H43">
        <v>2</v>
      </c>
      <c r="I43">
        <v>1</v>
      </c>
      <c r="J43">
        <v>0</v>
      </c>
      <c r="K43">
        <v>0</v>
      </c>
    </row>
    <row r="44" spans="1:11" x14ac:dyDescent="0.35">
      <c r="A44">
        <v>6</v>
      </c>
      <c r="B44" t="s">
        <v>39</v>
      </c>
      <c r="C44" t="s">
        <v>40</v>
      </c>
      <c r="D44" t="s">
        <v>6</v>
      </c>
      <c r="E44">
        <v>1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</row>
    <row r="45" spans="1:11" x14ac:dyDescent="0.35">
      <c r="A45">
        <v>6</v>
      </c>
      <c r="B45" t="s">
        <v>39</v>
      </c>
      <c r="C45" t="s">
        <v>41</v>
      </c>
      <c r="D45" t="s">
        <v>5</v>
      </c>
      <c r="E45">
        <v>2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x14ac:dyDescent="0.35">
      <c r="A46">
        <v>6</v>
      </c>
      <c r="B46" t="s">
        <v>39</v>
      </c>
      <c r="C46" t="s">
        <v>42</v>
      </c>
      <c r="D46" t="s">
        <v>5</v>
      </c>
      <c r="E46">
        <v>2</v>
      </c>
      <c r="F46">
        <v>0</v>
      </c>
      <c r="G46">
        <v>0</v>
      </c>
      <c r="H46">
        <v>2</v>
      </c>
      <c r="I46">
        <v>0</v>
      </c>
      <c r="J46">
        <v>0</v>
      </c>
      <c r="K46">
        <v>0</v>
      </c>
    </row>
    <row r="47" spans="1:11" x14ac:dyDescent="0.35">
      <c r="A47">
        <v>7</v>
      </c>
      <c r="B47" t="s">
        <v>43</v>
      </c>
      <c r="C47" t="s">
        <v>44</v>
      </c>
      <c r="D47" t="s">
        <v>5</v>
      </c>
      <c r="E47">
        <v>15</v>
      </c>
      <c r="F47">
        <v>15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x14ac:dyDescent="0.35">
      <c r="A48">
        <v>7</v>
      </c>
      <c r="B48" t="s">
        <v>43</v>
      </c>
      <c r="C48" t="s">
        <v>44</v>
      </c>
      <c r="D48" t="s">
        <v>6</v>
      </c>
      <c r="E48">
        <v>4</v>
      </c>
      <c r="F48">
        <v>3</v>
      </c>
      <c r="G48">
        <v>0</v>
      </c>
      <c r="H48">
        <v>0</v>
      </c>
      <c r="I48">
        <v>1</v>
      </c>
      <c r="J48">
        <v>0</v>
      </c>
      <c r="K48">
        <v>0</v>
      </c>
    </row>
    <row r="49" spans="1:11" x14ac:dyDescent="0.35">
      <c r="A49">
        <v>7</v>
      </c>
      <c r="B49" t="s">
        <v>43</v>
      </c>
      <c r="C49" t="s">
        <v>45</v>
      </c>
      <c r="D49" t="s">
        <v>5</v>
      </c>
      <c r="E49">
        <v>4</v>
      </c>
      <c r="F49">
        <v>4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x14ac:dyDescent="0.35">
      <c r="A50">
        <v>7</v>
      </c>
      <c r="B50" t="s">
        <v>43</v>
      </c>
      <c r="C50" t="s">
        <v>45</v>
      </c>
      <c r="D50" t="s">
        <v>6</v>
      </c>
      <c r="E50">
        <v>1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</row>
    <row r="51" spans="1:11" x14ac:dyDescent="0.35">
      <c r="A51">
        <v>7</v>
      </c>
      <c r="B51" t="s">
        <v>43</v>
      </c>
      <c r="C51" t="s">
        <v>46</v>
      </c>
      <c r="D51" t="s">
        <v>5</v>
      </c>
      <c r="E51">
        <v>5</v>
      </c>
      <c r="F51">
        <v>0</v>
      </c>
      <c r="G51">
        <v>0</v>
      </c>
      <c r="H51">
        <v>0</v>
      </c>
      <c r="I51">
        <v>0</v>
      </c>
      <c r="J51">
        <v>0</v>
      </c>
      <c r="K51">
        <v>5</v>
      </c>
    </row>
    <row r="52" spans="1:11" x14ac:dyDescent="0.35">
      <c r="A52">
        <v>8</v>
      </c>
      <c r="B52" t="s">
        <v>47</v>
      </c>
      <c r="C52" t="s">
        <v>48</v>
      </c>
      <c r="D52" t="s">
        <v>5</v>
      </c>
      <c r="E52">
        <v>2</v>
      </c>
      <c r="F52">
        <v>2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x14ac:dyDescent="0.35">
      <c r="A53">
        <v>8</v>
      </c>
      <c r="B53" t="s">
        <v>47</v>
      </c>
      <c r="C53" t="s">
        <v>49</v>
      </c>
      <c r="D53" t="s">
        <v>6</v>
      </c>
      <c r="E53">
        <v>4</v>
      </c>
      <c r="F53">
        <v>1</v>
      </c>
      <c r="G53">
        <v>0</v>
      </c>
      <c r="H53">
        <v>0</v>
      </c>
      <c r="I53">
        <v>3</v>
      </c>
      <c r="J53">
        <v>0</v>
      </c>
      <c r="K53">
        <v>0</v>
      </c>
    </row>
    <row r="54" spans="1:11" x14ac:dyDescent="0.35">
      <c r="A54">
        <v>8</v>
      </c>
      <c r="B54" t="s">
        <v>47</v>
      </c>
      <c r="C54" t="s">
        <v>50</v>
      </c>
      <c r="D54" t="s">
        <v>5</v>
      </c>
      <c r="E54"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x14ac:dyDescent="0.35">
      <c r="A55">
        <v>8</v>
      </c>
      <c r="B55" t="s">
        <v>47</v>
      </c>
      <c r="C55" t="s">
        <v>51</v>
      </c>
      <c r="D55" t="s">
        <v>5</v>
      </c>
      <c r="E55">
        <v>45</v>
      </c>
      <c r="F55">
        <v>39</v>
      </c>
      <c r="G55">
        <v>0</v>
      </c>
      <c r="H55">
        <v>0</v>
      </c>
      <c r="I55">
        <v>6</v>
      </c>
      <c r="J55">
        <v>0</v>
      </c>
      <c r="K55">
        <v>0</v>
      </c>
    </row>
    <row r="56" spans="1:11" x14ac:dyDescent="0.35">
      <c r="A56">
        <v>8</v>
      </c>
      <c r="B56" t="s">
        <v>47</v>
      </c>
      <c r="C56" t="s">
        <v>52</v>
      </c>
      <c r="D56" t="s">
        <v>5</v>
      </c>
      <c r="E56">
        <v>2</v>
      </c>
      <c r="F56">
        <v>0</v>
      </c>
      <c r="G56">
        <v>0</v>
      </c>
      <c r="H56">
        <v>0</v>
      </c>
      <c r="I56">
        <v>2</v>
      </c>
      <c r="J56">
        <v>0</v>
      </c>
      <c r="K56">
        <v>0</v>
      </c>
    </row>
    <row r="57" spans="1:11" x14ac:dyDescent="0.35">
      <c r="A57">
        <v>8</v>
      </c>
      <c r="B57" t="s">
        <v>47</v>
      </c>
      <c r="C57" t="s">
        <v>53</v>
      </c>
      <c r="D57" t="s">
        <v>5</v>
      </c>
      <c r="E57">
        <v>2</v>
      </c>
      <c r="F57">
        <v>0</v>
      </c>
      <c r="G57">
        <v>0</v>
      </c>
      <c r="H57">
        <v>0</v>
      </c>
      <c r="I57">
        <v>0</v>
      </c>
      <c r="J57">
        <v>0</v>
      </c>
      <c r="K57">
        <v>2</v>
      </c>
    </row>
    <row r="58" spans="1:11" x14ac:dyDescent="0.35">
      <c r="A58">
        <v>9</v>
      </c>
      <c r="B58" t="s">
        <v>54</v>
      </c>
      <c r="C58" t="s">
        <v>55</v>
      </c>
      <c r="D58" t="s">
        <v>5</v>
      </c>
      <c r="E58">
        <v>1</v>
      </c>
      <c r="F58">
        <v>0</v>
      </c>
      <c r="G58">
        <v>0</v>
      </c>
      <c r="H58">
        <v>1</v>
      </c>
      <c r="I58">
        <v>0</v>
      </c>
      <c r="J58">
        <v>0</v>
      </c>
      <c r="K58">
        <v>0</v>
      </c>
    </row>
    <row r="59" spans="1:11" x14ac:dyDescent="0.35">
      <c r="A59">
        <v>9</v>
      </c>
      <c r="B59" t="s">
        <v>54</v>
      </c>
      <c r="C59" t="s">
        <v>55</v>
      </c>
      <c r="D59" t="s">
        <v>6</v>
      </c>
      <c r="E59">
        <v>1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</row>
    <row r="60" spans="1:11" x14ac:dyDescent="0.35">
      <c r="A60">
        <v>9</v>
      </c>
      <c r="B60" t="s">
        <v>54</v>
      </c>
      <c r="C60" t="s">
        <v>56</v>
      </c>
      <c r="D60" t="s">
        <v>5</v>
      </c>
      <c r="E60">
        <v>17</v>
      </c>
      <c r="F60">
        <v>16</v>
      </c>
      <c r="G60">
        <v>0</v>
      </c>
      <c r="H60">
        <v>0</v>
      </c>
      <c r="I60">
        <v>1</v>
      </c>
      <c r="J60">
        <v>0</v>
      </c>
      <c r="K60">
        <v>0</v>
      </c>
    </row>
    <row r="61" spans="1:11" x14ac:dyDescent="0.35">
      <c r="A61">
        <v>9</v>
      </c>
      <c r="B61" t="s">
        <v>54</v>
      </c>
      <c r="C61" t="s">
        <v>56</v>
      </c>
      <c r="D61" t="s">
        <v>6</v>
      </c>
      <c r="E61">
        <v>3</v>
      </c>
      <c r="F61">
        <v>3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x14ac:dyDescent="0.35">
      <c r="A62">
        <v>10</v>
      </c>
      <c r="B62" t="s">
        <v>57</v>
      </c>
      <c r="C62" t="s">
        <v>58</v>
      </c>
      <c r="D62" t="s">
        <v>5</v>
      </c>
      <c r="E62">
        <v>1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x14ac:dyDescent="0.35">
      <c r="A63">
        <v>10</v>
      </c>
      <c r="B63" t="s">
        <v>57</v>
      </c>
      <c r="C63" t="s">
        <v>59</v>
      </c>
      <c r="D63" t="s">
        <v>5</v>
      </c>
      <c r="E63">
        <v>2</v>
      </c>
      <c r="F63">
        <v>1</v>
      </c>
      <c r="G63">
        <v>0</v>
      </c>
      <c r="H63">
        <v>1</v>
      </c>
      <c r="I63">
        <v>0</v>
      </c>
      <c r="J63">
        <v>0</v>
      </c>
      <c r="K63">
        <v>0</v>
      </c>
    </row>
    <row r="64" spans="1:11" x14ac:dyDescent="0.35">
      <c r="A64">
        <v>10</v>
      </c>
      <c r="B64" t="s">
        <v>57</v>
      </c>
      <c r="C64" t="s">
        <v>60</v>
      </c>
      <c r="D64" t="s">
        <v>5</v>
      </c>
      <c r="E64">
        <v>23</v>
      </c>
      <c r="F64">
        <v>23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x14ac:dyDescent="0.35">
      <c r="A65">
        <v>10</v>
      </c>
      <c r="B65" t="s">
        <v>57</v>
      </c>
      <c r="C65" t="s">
        <v>60</v>
      </c>
      <c r="D65" t="s">
        <v>6</v>
      </c>
      <c r="E65">
        <v>2</v>
      </c>
      <c r="F65">
        <v>1</v>
      </c>
      <c r="G65">
        <v>0</v>
      </c>
      <c r="H65">
        <v>0</v>
      </c>
      <c r="I65">
        <v>1</v>
      </c>
      <c r="J65">
        <v>0</v>
      </c>
      <c r="K65">
        <v>0</v>
      </c>
    </row>
    <row r="66" spans="1:11" x14ac:dyDescent="0.35">
      <c r="A66">
        <v>11</v>
      </c>
      <c r="B66" t="s">
        <v>61</v>
      </c>
      <c r="C66" t="s">
        <v>62</v>
      </c>
      <c r="D66" t="s">
        <v>5</v>
      </c>
      <c r="E66">
        <v>7</v>
      </c>
      <c r="F66">
        <v>6</v>
      </c>
      <c r="G66">
        <v>0</v>
      </c>
      <c r="H66">
        <v>0</v>
      </c>
      <c r="I66">
        <v>1</v>
      </c>
      <c r="J66">
        <v>0</v>
      </c>
      <c r="K66">
        <v>0</v>
      </c>
    </row>
    <row r="67" spans="1:11" x14ac:dyDescent="0.35">
      <c r="A67">
        <v>11</v>
      </c>
      <c r="B67" t="s">
        <v>61</v>
      </c>
      <c r="C67" t="s">
        <v>63</v>
      </c>
      <c r="D67" t="s">
        <v>5</v>
      </c>
      <c r="E67">
        <v>2</v>
      </c>
      <c r="F67">
        <v>2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35">
      <c r="A68">
        <v>11</v>
      </c>
      <c r="B68" t="s">
        <v>61</v>
      </c>
      <c r="C68" t="s">
        <v>63</v>
      </c>
      <c r="D68" t="s">
        <v>6</v>
      </c>
      <c r="E68">
        <v>1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x14ac:dyDescent="0.35">
      <c r="A69">
        <v>12</v>
      </c>
      <c r="B69" t="s">
        <v>64</v>
      </c>
      <c r="C69" t="s">
        <v>65</v>
      </c>
      <c r="D69" t="s">
        <v>5</v>
      </c>
      <c r="E69">
        <v>2</v>
      </c>
      <c r="F69">
        <v>2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x14ac:dyDescent="0.35">
      <c r="A70">
        <v>12</v>
      </c>
      <c r="B70" t="s">
        <v>64</v>
      </c>
      <c r="C70" t="s">
        <v>65</v>
      </c>
      <c r="D70" t="s">
        <v>6</v>
      </c>
      <c r="E70">
        <v>1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</row>
    <row r="71" spans="1:11" x14ac:dyDescent="0.35">
      <c r="A71">
        <v>12</v>
      </c>
      <c r="B71" t="s">
        <v>64</v>
      </c>
      <c r="C71" t="s">
        <v>66</v>
      </c>
      <c r="D71" t="s">
        <v>5</v>
      </c>
      <c r="E71">
        <v>1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</row>
    <row r="72" spans="1:11" x14ac:dyDescent="0.35">
      <c r="A72">
        <v>12</v>
      </c>
      <c r="B72" t="s">
        <v>64</v>
      </c>
      <c r="C72" t="s">
        <v>67</v>
      </c>
      <c r="D72" t="s">
        <v>5</v>
      </c>
      <c r="E72">
        <v>7</v>
      </c>
      <c r="F72">
        <v>7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x14ac:dyDescent="0.35">
      <c r="A73">
        <v>12</v>
      </c>
      <c r="B73" t="s">
        <v>64</v>
      </c>
      <c r="C73" t="s">
        <v>68</v>
      </c>
      <c r="D73" t="s">
        <v>5</v>
      </c>
      <c r="E73">
        <v>1</v>
      </c>
      <c r="F73">
        <v>0</v>
      </c>
      <c r="G73">
        <v>0</v>
      </c>
      <c r="H73">
        <v>1</v>
      </c>
      <c r="I73">
        <v>0</v>
      </c>
      <c r="J73">
        <v>0</v>
      </c>
      <c r="K73">
        <v>0</v>
      </c>
    </row>
    <row r="74" spans="1:11" x14ac:dyDescent="0.35">
      <c r="A74">
        <v>12</v>
      </c>
      <c r="B74" t="s">
        <v>64</v>
      </c>
      <c r="C74" t="s">
        <v>68</v>
      </c>
      <c r="D74" t="s">
        <v>6</v>
      </c>
      <c r="E74">
        <v>1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</row>
    <row r="75" spans="1:11" x14ac:dyDescent="0.35">
      <c r="A75">
        <v>13</v>
      </c>
      <c r="B75" t="s">
        <v>69</v>
      </c>
      <c r="C75" t="s">
        <v>70</v>
      </c>
      <c r="D75" t="s">
        <v>5</v>
      </c>
      <c r="E75">
        <v>10</v>
      </c>
      <c r="F75">
        <v>8</v>
      </c>
      <c r="G75">
        <v>0</v>
      </c>
      <c r="H75">
        <v>0</v>
      </c>
      <c r="I75">
        <v>2</v>
      </c>
      <c r="J75">
        <v>0</v>
      </c>
      <c r="K75">
        <v>0</v>
      </c>
    </row>
    <row r="76" spans="1:11" x14ac:dyDescent="0.35">
      <c r="A76">
        <v>13</v>
      </c>
      <c r="B76" t="s">
        <v>69</v>
      </c>
      <c r="C76" t="s">
        <v>71</v>
      </c>
      <c r="D76" t="s">
        <v>5</v>
      </c>
      <c r="E76">
        <v>44</v>
      </c>
      <c r="F76">
        <v>44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x14ac:dyDescent="0.35">
      <c r="A77">
        <v>13</v>
      </c>
      <c r="B77" t="s">
        <v>69</v>
      </c>
      <c r="C77" t="s">
        <v>71</v>
      </c>
      <c r="D77" t="s">
        <v>6</v>
      </c>
      <c r="E77">
        <v>37</v>
      </c>
      <c r="F77">
        <v>37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x14ac:dyDescent="0.35">
      <c r="A78">
        <v>13</v>
      </c>
      <c r="B78" t="s">
        <v>69</v>
      </c>
      <c r="C78" t="s">
        <v>72</v>
      </c>
      <c r="D78" t="s">
        <v>5</v>
      </c>
      <c r="E78">
        <v>18</v>
      </c>
      <c r="F78">
        <v>14</v>
      </c>
      <c r="G78">
        <v>0</v>
      </c>
      <c r="H78">
        <v>4</v>
      </c>
      <c r="I78">
        <v>0</v>
      </c>
      <c r="J78">
        <v>0</v>
      </c>
      <c r="K78">
        <v>0</v>
      </c>
    </row>
    <row r="79" spans="1:11" x14ac:dyDescent="0.35">
      <c r="A79">
        <v>13</v>
      </c>
      <c r="B79" t="s">
        <v>69</v>
      </c>
      <c r="C79" t="s">
        <v>72</v>
      </c>
      <c r="D79" t="s">
        <v>6</v>
      </c>
      <c r="E79">
        <v>3</v>
      </c>
      <c r="F79">
        <v>0</v>
      </c>
      <c r="G79">
        <v>0</v>
      </c>
      <c r="H79">
        <v>3</v>
      </c>
      <c r="I79">
        <v>0</v>
      </c>
      <c r="J79">
        <v>0</v>
      </c>
      <c r="K79">
        <v>0</v>
      </c>
    </row>
    <row r="80" spans="1:11" x14ac:dyDescent="0.35">
      <c r="A80">
        <v>13</v>
      </c>
      <c r="B80" t="s">
        <v>69</v>
      </c>
      <c r="C80" t="s">
        <v>73</v>
      </c>
      <c r="D80" t="s">
        <v>5</v>
      </c>
      <c r="E80">
        <v>7</v>
      </c>
      <c r="F80">
        <v>4</v>
      </c>
      <c r="G80">
        <v>0</v>
      </c>
      <c r="H80">
        <v>3</v>
      </c>
      <c r="I80">
        <v>0</v>
      </c>
      <c r="J80">
        <v>0</v>
      </c>
      <c r="K80">
        <v>0</v>
      </c>
    </row>
    <row r="81" spans="1:11" x14ac:dyDescent="0.35">
      <c r="A81">
        <v>13</v>
      </c>
      <c r="B81" t="s">
        <v>69</v>
      </c>
      <c r="C81" t="s">
        <v>74</v>
      </c>
      <c r="D81" t="s">
        <v>5</v>
      </c>
      <c r="E81">
        <v>5</v>
      </c>
      <c r="F81">
        <v>5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x14ac:dyDescent="0.35">
      <c r="A82">
        <v>13</v>
      </c>
      <c r="B82" t="s">
        <v>69</v>
      </c>
      <c r="C82" t="s">
        <v>75</v>
      </c>
      <c r="D82" t="s">
        <v>5</v>
      </c>
      <c r="E82">
        <v>2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x14ac:dyDescent="0.35">
      <c r="A83">
        <v>13</v>
      </c>
      <c r="B83" t="s">
        <v>69</v>
      </c>
      <c r="C83" t="s">
        <v>76</v>
      </c>
      <c r="D83" t="s">
        <v>5</v>
      </c>
      <c r="E83">
        <v>4</v>
      </c>
      <c r="F83">
        <v>4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x14ac:dyDescent="0.35">
      <c r="A84">
        <v>13</v>
      </c>
      <c r="B84" t="s">
        <v>69</v>
      </c>
      <c r="C84" t="s">
        <v>77</v>
      </c>
      <c r="D84" t="s">
        <v>5</v>
      </c>
      <c r="E84">
        <v>1</v>
      </c>
      <c r="F84">
        <v>0</v>
      </c>
      <c r="G84">
        <v>0</v>
      </c>
      <c r="H84">
        <v>1</v>
      </c>
      <c r="I84">
        <v>0</v>
      </c>
      <c r="J84">
        <v>0</v>
      </c>
      <c r="K84">
        <v>0</v>
      </c>
    </row>
    <row r="85" spans="1:11" x14ac:dyDescent="0.35">
      <c r="A85">
        <v>13</v>
      </c>
      <c r="B85" t="s">
        <v>69</v>
      </c>
      <c r="C85" t="s">
        <v>78</v>
      </c>
      <c r="D85" t="s">
        <v>5</v>
      </c>
      <c r="E85">
        <v>2</v>
      </c>
      <c r="F85">
        <v>2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x14ac:dyDescent="0.35">
      <c r="A86">
        <v>13</v>
      </c>
      <c r="B86" t="s">
        <v>69</v>
      </c>
      <c r="C86" t="s">
        <v>79</v>
      </c>
      <c r="D86" t="s">
        <v>5</v>
      </c>
      <c r="E86">
        <v>1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x14ac:dyDescent="0.35">
      <c r="A87">
        <v>14</v>
      </c>
      <c r="B87" t="s">
        <v>80</v>
      </c>
      <c r="C87" t="s">
        <v>81</v>
      </c>
      <c r="D87" t="s">
        <v>5</v>
      </c>
      <c r="E87">
        <v>24</v>
      </c>
      <c r="F87">
        <v>20</v>
      </c>
      <c r="G87">
        <v>0</v>
      </c>
      <c r="H87">
        <v>0</v>
      </c>
      <c r="I87">
        <v>4</v>
      </c>
      <c r="J87">
        <v>0</v>
      </c>
      <c r="K87">
        <v>0</v>
      </c>
    </row>
    <row r="88" spans="1:11" x14ac:dyDescent="0.35">
      <c r="A88">
        <v>14</v>
      </c>
      <c r="B88" t="s">
        <v>80</v>
      </c>
      <c r="C88" t="s">
        <v>81</v>
      </c>
      <c r="D88" t="s">
        <v>6</v>
      </c>
      <c r="E88">
        <v>2</v>
      </c>
      <c r="F88">
        <v>0</v>
      </c>
      <c r="G88">
        <v>0</v>
      </c>
      <c r="H88">
        <v>0</v>
      </c>
      <c r="I88">
        <v>2</v>
      </c>
      <c r="J88">
        <v>0</v>
      </c>
      <c r="K88">
        <v>0</v>
      </c>
    </row>
    <row r="89" spans="1:11" x14ac:dyDescent="0.35">
      <c r="A89">
        <v>15</v>
      </c>
      <c r="B89" t="s">
        <v>82</v>
      </c>
      <c r="C89" t="s">
        <v>83</v>
      </c>
      <c r="D89" t="s">
        <v>5</v>
      </c>
      <c r="E89">
        <v>3</v>
      </c>
      <c r="F89">
        <v>3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x14ac:dyDescent="0.35">
      <c r="A90">
        <v>15</v>
      </c>
      <c r="B90" t="s">
        <v>82</v>
      </c>
      <c r="C90" t="s">
        <v>83</v>
      </c>
      <c r="D90" t="s">
        <v>6</v>
      </c>
      <c r="E90">
        <v>3</v>
      </c>
      <c r="F90">
        <v>1</v>
      </c>
      <c r="G90">
        <v>0</v>
      </c>
      <c r="H90">
        <v>0</v>
      </c>
      <c r="I90">
        <v>2</v>
      </c>
      <c r="J90">
        <v>0</v>
      </c>
      <c r="K90">
        <v>0</v>
      </c>
    </row>
    <row r="91" spans="1:11" x14ac:dyDescent="0.35">
      <c r="A91">
        <v>15</v>
      </c>
      <c r="B91" t="s">
        <v>82</v>
      </c>
      <c r="C91" t="s">
        <v>84</v>
      </c>
      <c r="D91" t="s">
        <v>5</v>
      </c>
      <c r="E91">
        <v>4</v>
      </c>
      <c r="F91">
        <v>4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1:11" x14ac:dyDescent="0.35">
      <c r="A92">
        <v>16</v>
      </c>
      <c r="B92" t="s">
        <v>85</v>
      </c>
      <c r="C92" t="s">
        <v>86</v>
      </c>
      <c r="D92" t="s">
        <v>5</v>
      </c>
      <c r="E92">
        <v>13</v>
      </c>
      <c r="F92">
        <v>12</v>
      </c>
      <c r="G92">
        <v>0</v>
      </c>
      <c r="H92">
        <v>0</v>
      </c>
      <c r="I92">
        <v>1</v>
      </c>
      <c r="J92">
        <v>0</v>
      </c>
      <c r="K92">
        <v>0</v>
      </c>
    </row>
    <row r="93" spans="1:11" x14ac:dyDescent="0.35">
      <c r="A93">
        <v>16</v>
      </c>
      <c r="B93" t="s">
        <v>85</v>
      </c>
      <c r="C93" t="s">
        <v>86</v>
      </c>
      <c r="D93" t="s">
        <v>6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x14ac:dyDescent="0.35">
      <c r="A94">
        <v>16</v>
      </c>
      <c r="B94" t="s">
        <v>85</v>
      </c>
      <c r="C94" t="s">
        <v>87</v>
      </c>
      <c r="D94" t="s">
        <v>5</v>
      </c>
      <c r="E94">
        <v>1</v>
      </c>
      <c r="F94">
        <v>0</v>
      </c>
      <c r="G94">
        <v>0</v>
      </c>
      <c r="H94">
        <v>1</v>
      </c>
      <c r="I94">
        <v>0</v>
      </c>
      <c r="J94">
        <v>0</v>
      </c>
      <c r="K94">
        <v>0</v>
      </c>
    </row>
    <row r="95" spans="1:11" x14ac:dyDescent="0.35">
      <c r="A95">
        <v>16</v>
      </c>
      <c r="B95" t="s">
        <v>85</v>
      </c>
      <c r="C95" t="s">
        <v>88</v>
      </c>
      <c r="D95" t="s">
        <v>5</v>
      </c>
      <c r="E95">
        <v>2</v>
      </c>
      <c r="F95">
        <v>2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x14ac:dyDescent="0.35">
      <c r="A96">
        <v>16</v>
      </c>
      <c r="B96" t="s">
        <v>85</v>
      </c>
      <c r="C96" t="s">
        <v>89</v>
      </c>
      <c r="D96" t="s">
        <v>5</v>
      </c>
      <c r="E96">
        <v>1</v>
      </c>
      <c r="F96">
        <v>0</v>
      </c>
      <c r="G96">
        <v>0</v>
      </c>
      <c r="H96">
        <v>1</v>
      </c>
      <c r="I96">
        <v>0</v>
      </c>
      <c r="J96">
        <v>0</v>
      </c>
      <c r="K96">
        <v>0</v>
      </c>
    </row>
    <row r="97" spans="1:11" x14ac:dyDescent="0.35">
      <c r="A97">
        <v>17</v>
      </c>
      <c r="B97" t="s">
        <v>90</v>
      </c>
      <c r="C97" t="s">
        <v>91</v>
      </c>
      <c r="D97" t="s">
        <v>5</v>
      </c>
      <c r="E97">
        <v>3</v>
      </c>
      <c r="F97">
        <v>2</v>
      </c>
      <c r="G97">
        <v>0</v>
      </c>
      <c r="H97">
        <v>1</v>
      </c>
      <c r="I97">
        <v>0</v>
      </c>
      <c r="J97">
        <v>0</v>
      </c>
      <c r="K97">
        <v>0</v>
      </c>
    </row>
    <row r="98" spans="1:11" x14ac:dyDescent="0.35">
      <c r="A98">
        <v>17</v>
      </c>
      <c r="B98" t="s">
        <v>90</v>
      </c>
      <c r="C98" t="s">
        <v>92</v>
      </c>
      <c r="D98" t="s">
        <v>5</v>
      </c>
      <c r="E98">
        <v>3</v>
      </c>
      <c r="F98">
        <v>0</v>
      </c>
      <c r="G98">
        <v>0</v>
      </c>
      <c r="H98">
        <v>3</v>
      </c>
      <c r="I98">
        <v>0</v>
      </c>
      <c r="J98">
        <v>0</v>
      </c>
      <c r="K98">
        <v>0</v>
      </c>
    </row>
    <row r="99" spans="1:11" x14ac:dyDescent="0.35">
      <c r="A99">
        <v>17</v>
      </c>
      <c r="B99" t="s">
        <v>90</v>
      </c>
      <c r="C99" t="s">
        <v>93</v>
      </c>
      <c r="D99" t="s">
        <v>5</v>
      </c>
      <c r="E99">
        <v>49</v>
      </c>
      <c r="F99">
        <v>42</v>
      </c>
      <c r="G99">
        <v>0</v>
      </c>
      <c r="H99">
        <v>0</v>
      </c>
      <c r="I99">
        <v>7</v>
      </c>
      <c r="J99">
        <v>0</v>
      </c>
      <c r="K99">
        <v>0</v>
      </c>
    </row>
    <row r="100" spans="1:11" x14ac:dyDescent="0.35">
      <c r="A100">
        <v>17</v>
      </c>
      <c r="B100" t="s">
        <v>90</v>
      </c>
      <c r="C100" t="s">
        <v>93</v>
      </c>
      <c r="D100" t="s">
        <v>6</v>
      </c>
      <c r="E100">
        <v>5</v>
      </c>
      <c r="F100">
        <v>3</v>
      </c>
      <c r="G100">
        <v>0</v>
      </c>
      <c r="H100">
        <v>0</v>
      </c>
      <c r="I100">
        <v>2</v>
      </c>
      <c r="J100">
        <v>0</v>
      </c>
      <c r="K100">
        <v>0</v>
      </c>
    </row>
    <row r="101" spans="1:11" x14ac:dyDescent="0.35">
      <c r="A101">
        <v>17</v>
      </c>
      <c r="B101" t="s">
        <v>90</v>
      </c>
      <c r="C101" t="s">
        <v>94</v>
      </c>
      <c r="D101" t="s">
        <v>5</v>
      </c>
      <c r="E101">
        <v>1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0</v>
      </c>
    </row>
    <row r="102" spans="1:11" x14ac:dyDescent="0.35">
      <c r="A102">
        <v>17</v>
      </c>
      <c r="B102" t="s">
        <v>90</v>
      </c>
      <c r="C102" t="s">
        <v>95</v>
      </c>
      <c r="D102" t="s">
        <v>5</v>
      </c>
      <c r="E102">
        <v>1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</row>
    <row r="103" spans="1:11" x14ac:dyDescent="0.35">
      <c r="A103">
        <v>17</v>
      </c>
      <c r="B103" t="s">
        <v>90</v>
      </c>
      <c r="C103" t="s">
        <v>96</v>
      </c>
      <c r="D103" t="s">
        <v>5</v>
      </c>
      <c r="E103">
        <v>1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</row>
    <row r="104" spans="1:11" x14ac:dyDescent="0.35">
      <c r="A104">
        <v>17</v>
      </c>
      <c r="B104" t="s">
        <v>90</v>
      </c>
      <c r="C104" t="s">
        <v>97</v>
      </c>
      <c r="D104" t="s">
        <v>5</v>
      </c>
      <c r="E104">
        <v>4</v>
      </c>
      <c r="F104">
        <v>2</v>
      </c>
      <c r="G104">
        <v>0</v>
      </c>
      <c r="H104">
        <v>0</v>
      </c>
      <c r="I104">
        <v>2</v>
      </c>
      <c r="J104">
        <v>0</v>
      </c>
      <c r="K104">
        <v>0</v>
      </c>
    </row>
    <row r="105" spans="1:11" x14ac:dyDescent="0.35">
      <c r="A105">
        <v>17</v>
      </c>
      <c r="B105" t="s">
        <v>90</v>
      </c>
      <c r="C105" t="s">
        <v>98</v>
      </c>
      <c r="D105" t="s">
        <v>5</v>
      </c>
      <c r="E105">
        <v>18</v>
      </c>
      <c r="F105">
        <v>18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x14ac:dyDescent="0.35">
      <c r="A106">
        <v>18</v>
      </c>
      <c r="B106" t="s">
        <v>99</v>
      </c>
      <c r="C106" t="s">
        <v>100</v>
      </c>
      <c r="D106" t="s">
        <v>5</v>
      </c>
      <c r="E106">
        <v>1</v>
      </c>
      <c r="F106">
        <v>0</v>
      </c>
      <c r="G106">
        <v>0</v>
      </c>
      <c r="H106">
        <v>1</v>
      </c>
      <c r="I106">
        <v>0</v>
      </c>
      <c r="J106">
        <v>0</v>
      </c>
      <c r="K106">
        <v>0</v>
      </c>
    </row>
    <row r="107" spans="1:11" x14ac:dyDescent="0.35">
      <c r="A107">
        <v>18</v>
      </c>
      <c r="B107" t="s">
        <v>99</v>
      </c>
      <c r="C107" t="s">
        <v>101</v>
      </c>
      <c r="D107" t="s">
        <v>6</v>
      </c>
      <c r="E107">
        <v>2</v>
      </c>
      <c r="F107">
        <v>0</v>
      </c>
      <c r="G107">
        <v>0</v>
      </c>
      <c r="H107">
        <v>0</v>
      </c>
      <c r="I107">
        <v>2</v>
      </c>
      <c r="J107">
        <v>0</v>
      </c>
      <c r="K107">
        <v>0</v>
      </c>
    </row>
    <row r="108" spans="1:11" x14ac:dyDescent="0.35">
      <c r="A108">
        <v>18</v>
      </c>
      <c r="B108" t="s">
        <v>99</v>
      </c>
      <c r="C108" t="s">
        <v>102</v>
      </c>
      <c r="D108" t="s">
        <v>5</v>
      </c>
      <c r="E108">
        <v>16</v>
      </c>
      <c r="F108">
        <v>13</v>
      </c>
      <c r="G108">
        <v>0</v>
      </c>
      <c r="H108">
        <v>0</v>
      </c>
      <c r="I108">
        <v>3</v>
      </c>
      <c r="J108">
        <v>0</v>
      </c>
      <c r="K108">
        <v>0</v>
      </c>
    </row>
    <row r="109" spans="1:11" x14ac:dyDescent="0.35">
      <c r="A109">
        <v>18</v>
      </c>
      <c r="B109" t="s">
        <v>99</v>
      </c>
      <c r="C109" t="s">
        <v>102</v>
      </c>
      <c r="D109" t="s">
        <v>6</v>
      </c>
      <c r="E109">
        <v>1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x14ac:dyDescent="0.35">
      <c r="A110">
        <v>18</v>
      </c>
      <c r="B110" t="s">
        <v>99</v>
      </c>
      <c r="C110" t="s">
        <v>103</v>
      </c>
      <c r="D110" t="s">
        <v>5</v>
      </c>
      <c r="E110">
        <v>2</v>
      </c>
      <c r="F110">
        <v>0</v>
      </c>
      <c r="G110">
        <v>0</v>
      </c>
      <c r="H110">
        <v>2</v>
      </c>
      <c r="I110">
        <v>0</v>
      </c>
      <c r="J110">
        <v>0</v>
      </c>
      <c r="K110">
        <v>0</v>
      </c>
    </row>
    <row r="111" spans="1:11" x14ac:dyDescent="0.35">
      <c r="A111">
        <v>19</v>
      </c>
      <c r="B111" t="s">
        <v>104</v>
      </c>
      <c r="C111" t="s">
        <v>260</v>
      </c>
      <c r="D111" t="s">
        <v>5</v>
      </c>
      <c r="E111">
        <v>7</v>
      </c>
      <c r="F111">
        <v>7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1:11" x14ac:dyDescent="0.35">
      <c r="A112">
        <v>20</v>
      </c>
      <c r="B112" t="s">
        <v>105</v>
      </c>
      <c r="C112" t="s">
        <v>106</v>
      </c>
      <c r="D112" t="s">
        <v>5</v>
      </c>
      <c r="E112">
        <v>8</v>
      </c>
      <c r="F112">
        <v>7</v>
      </c>
      <c r="G112">
        <v>0</v>
      </c>
      <c r="H112">
        <v>0</v>
      </c>
      <c r="I112">
        <v>1</v>
      </c>
      <c r="J112">
        <v>0</v>
      </c>
      <c r="K112">
        <v>0</v>
      </c>
    </row>
    <row r="113" spans="1:11" x14ac:dyDescent="0.35">
      <c r="A113">
        <v>20</v>
      </c>
      <c r="B113" t="s">
        <v>105</v>
      </c>
      <c r="C113" t="s">
        <v>106</v>
      </c>
      <c r="D113" t="s">
        <v>6</v>
      </c>
      <c r="E113">
        <v>2</v>
      </c>
      <c r="F113">
        <v>0</v>
      </c>
      <c r="G113">
        <v>0</v>
      </c>
      <c r="H113">
        <v>2</v>
      </c>
      <c r="I113">
        <v>0</v>
      </c>
      <c r="J113">
        <v>0</v>
      </c>
      <c r="K113">
        <v>0</v>
      </c>
    </row>
    <row r="114" spans="1:11" x14ac:dyDescent="0.35">
      <c r="A114">
        <v>20</v>
      </c>
      <c r="B114" t="s">
        <v>105</v>
      </c>
      <c r="C114" t="s">
        <v>107</v>
      </c>
      <c r="D114" t="s">
        <v>5</v>
      </c>
      <c r="E114">
        <v>2</v>
      </c>
      <c r="F114">
        <v>2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1:11" x14ac:dyDescent="0.35">
      <c r="A115">
        <v>20</v>
      </c>
      <c r="B115" t="s">
        <v>105</v>
      </c>
      <c r="C115" t="s">
        <v>108</v>
      </c>
      <c r="D115" t="s">
        <v>5</v>
      </c>
      <c r="E115">
        <v>2</v>
      </c>
      <c r="F115">
        <v>0</v>
      </c>
      <c r="G115">
        <v>0</v>
      </c>
      <c r="H115">
        <v>2</v>
      </c>
      <c r="I115">
        <v>0</v>
      </c>
      <c r="J115">
        <v>0</v>
      </c>
      <c r="K115">
        <v>0</v>
      </c>
    </row>
    <row r="116" spans="1:11" x14ac:dyDescent="0.35">
      <c r="A116">
        <v>20</v>
      </c>
      <c r="B116" t="s">
        <v>105</v>
      </c>
      <c r="C116" t="s">
        <v>109</v>
      </c>
      <c r="D116" t="s">
        <v>5</v>
      </c>
      <c r="E116">
        <v>5</v>
      </c>
      <c r="F116">
        <v>5</v>
      </c>
      <c r="G116">
        <v>0</v>
      </c>
      <c r="H116">
        <v>0</v>
      </c>
      <c r="I116">
        <v>0</v>
      </c>
      <c r="J116">
        <v>0</v>
      </c>
      <c r="K116">
        <v>0</v>
      </c>
    </row>
    <row r="117" spans="1:11" x14ac:dyDescent="0.35">
      <c r="A117">
        <v>20</v>
      </c>
      <c r="B117" t="s">
        <v>105</v>
      </c>
      <c r="C117" t="s">
        <v>109</v>
      </c>
      <c r="D117" t="s">
        <v>6</v>
      </c>
      <c r="E117">
        <v>1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0</v>
      </c>
    </row>
    <row r="118" spans="1:11" x14ac:dyDescent="0.35">
      <c r="A118">
        <v>20</v>
      </c>
      <c r="B118" t="s">
        <v>105</v>
      </c>
      <c r="C118" t="s">
        <v>110</v>
      </c>
      <c r="D118" t="s">
        <v>5</v>
      </c>
      <c r="E118">
        <v>2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1:11" x14ac:dyDescent="0.35">
      <c r="A119">
        <v>21</v>
      </c>
      <c r="B119" t="s">
        <v>111</v>
      </c>
      <c r="C119" t="s">
        <v>112</v>
      </c>
      <c r="D119" t="s">
        <v>5</v>
      </c>
      <c r="E119">
        <v>4</v>
      </c>
      <c r="F119">
        <v>3</v>
      </c>
      <c r="G119">
        <v>0</v>
      </c>
      <c r="H119">
        <v>0</v>
      </c>
      <c r="I119">
        <v>1</v>
      </c>
      <c r="J119">
        <v>0</v>
      </c>
      <c r="K119">
        <v>0</v>
      </c>
    </row>
    <row r="120" spans="1:11" x14ac:dyDescent="0.35">
      <c r="A120">
        <v>21</v>
      </c>
      <c r="B120" t="s">
        <v>111</v>
      </c>
      <c r="C120" t="s">
        <v>112</v>
      </c>
      <c r="D120" t="s">
        <v>6</v>
      </c>
      <c r="E120">
        <v>2</v>
      </c>
      <c r="F120">
        <v>1</v>
      </c>
      <c r="G120">
        <v>0</v>
      </c>
      <c r="H120">
        <v>0</v>
      </c>
      <c r="I120">
        <v>1</v>
      </c>
      <c r="J120">
        <v>0</v>
      </c>
      <c r="K120">
        <v>0</v>
      </c>
    </row>
    <row r="121" spans="1:11" x14ac:dyDescent="0.35">
      <c r="A121">
        <v>21</v>
      </c>
      <c r="B121" t="s">
        <v>111</v>
      </c>
      <c r="C121" t="s">
        <v>113</v>
      </c>
      <c r="D121" t="s">
        <v>5</v>
      </c>
      <c r="E121">
        <v>7</v>
      </c>
      <c r="F121">
        <v>7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1:11" x14ac:dyDescent="0.35">
      <c r="A122">
        <v>21</v>
      </c>
      <c r="B122" t="s">
        <v>111</v>
      </c>
      <c r="C122" t="s">
        <v>114</v>
      </c>
      <c r="D122" t="s">
        <v>5</v>
      </c>
      <c r="E122">
        <v>3</v>
      </c>
      <c r="F122">
        <v>3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1:11" x14ac:dyDescent="0.35">
      <c r="A123">
        <v>22</v>
      </c>
      <c r="B123" t="s">
        <v>115</v>
      </c>
      <c r="C123" t="s">
        <v>116</v>
      </c>
      <c r="D123" t="s">
        <v>5</v>
      </c>
      <c r="E123">
        <v>7</v>
      </c>
      <c r="F123">
        <v>5</v>
      </c>
      <c r="G123">
        <v>0</v>
      </c>
      <c r="H123">
        <v>0</v>
      </c>
      <c r="I123">
        <v>2</v>
      </c>
      <c r="J123">
        <v>0</v>
      </c>
      <c r="K123">
        <v>0</v>
      </c>
    </row>
    <row r="124" spans="1:11" x14ac:dyDescent="0.35">
      <c r="A124">
        <v>22</v>
      </c>
      <c r="B124" t="s">
        <v>115</v>
      </c>
      <c r="C124" t="s">
        <v>116</v>
      </c>
      <c r="D124" t="s">
        <v>6</v>
      </c>
      <c r="E124">
        <v>1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0</v>
      </c>
    </row>
    <row r="125" spans="1:11" x14ac:dyDescent="0.35">
      <c r="A125">
        <v>22</v>
      </c>
      <c r="B125" t="s">
        <v>115</v>
      </c>
      <c r="C125" t="s">
        <v>117</v>
      </c>
      <c r="D125" t="s">
        <v>5</v>
      </c>
      <c r="E125">
        <v>4</v>
      </c>
      <c r="F125">
        <v>4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1:11" x14ac:dyDescent="0.35">
      <c r="A126">
        <v>22</v>
      </c>
      <c r="B126" t="s">
        <v>115</v>
      </c>
      <c r="C126" t="s">
        <v>117</v>
      </c>
      <c r="D126" t="s">
        <v>6</v>
      </c>
      <c r="E126">
        <v>3</v>
      </c>
      <c r="F126">
        <v>1</v>
      </c>
      <c r="G126">
        <v>0</v>
      </c>
      <c r="H126">
        <v>1</v>
      </c>
      <c r="I126">
        <v>1</v>
      </c>
      <c r="J126">
        <v>0</v>
      </c>
      <c r="K126">
        <v>0</v>
      </c>
    </row>
    <row r="127" spans="1:11" x14ac:dyDescent="0.35">
      <c r="A127">
        <v>22</v>
      </c>
      <c r="B127" t="s">
        <v>115</v>
      </c>
      <c r="C127" t="s">
        <v>118</v>
      </c>
      <c r="D127" t="s">
        <v>5</v>
      </c>
      <c r="E127">
        <v>6</v>
      </c>
      <c r="F127">
        <v>4</v>
      </c>
      <c r="G127">
        <v>0</v>
      </c>
      <c r="H127">
        <v>1</v>
      </c>
      <c r="I127">
        <v>1</v>
      </c>
      <c r="J127">
        <v>0</v>
      </c>
      <c r="K127">
        <v>0</v>
      </c>
    </row>
    <row r="128" spans="1:11" x14ac:dyDescent="0.35">
      <c r="A128">
        <v>22</v>
      </c>
      <c r="B128" t="s">
        <v>115</v>
      </c>
      <c r="C128" t="s">
        <v>118</v>
      </c>
      <c r="D128" t="s">
        <v>6</v>
      </c>
      <c r="E128">
        <v>2</v>
      </c>
      <c r="F128">
        <v>1</v>
      </c>
      <c r="G128">
        <v>0</v>
      </c>
      <c r="H128">
        <v>1</v>
      </c>
      <c r="I128">
        <v>0</v>
      </c>
      <c r="J128">
        <v>0</v>
      </c>
      <c r="K128">
        <v>0</v>
      </c>
    </row>
    <row r="129" spans="1:11" x14ac:dyDescent="0.35">
      <c r="A129">
        <v>22</v>
      </c>
      <c r="B129" t="s">
        <v>115</v>
      </c>
      <c r="C129" t="s">
        <v>119</v>
      </c>
      <c r="D129" t="s">
        <v>5</v>
      </c>
      <c r="E129">
        <v>1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1:11" x14ac:dyDescent="0.35">
      <c r="A130">
        <v>22</v>
      </c>
      <c r="B130" t="s">
        <v>115</v>
      </c>
      <c r="C130" t="s">
        <v>120</v>
      </c>
      <c r="D130" t="s">
        <v>6</v>
      </c>
      <c r="E130">
        <v>1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x14ac:dyDescent="0.35">
      <c r="A131">
        <v>22</v>
      </c>
      <c r="B131" t="s">
        <v>115</v>
      </c>
      <c r="C131" t="s">
        <v>121</v>
      </c>
      <c r="D131" t="s">
        <v>5</v>
      </c>
      <c r="E131">
        <v>6</v>
      </c>
      <c r="F131">
        <v>6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x14ac:dyDescent="0.35">
      <c r="A132">
        <v>23</v>
      </c>
      <c r="B132" t="s">
        <v>122</v>
      </c>
      <c r="C132" t="s">
        <v>123</v>
      </c>
      <c r="D132" t="s">
        <v>5</v>
      </c>
      <c r="E132">
        <v>2</v>
      </c>
      <c r="F132">
        <v>0</v>
      </c>
      <c r="G132">
        <v>0</v>
      </c>
      <c r="H132">
        <v>2</v>
      </c>
      <c r="I132">
        <v>0</v>
      </c>
      <c r="J132">
        <v>0</v>
      </c>
      <c r="K132">
        <v>0</v>
      </c>
    </row>
    <row r="133" spans="1:11" x14ac:dyDescent="0.35">
      <c r="A133">
        <v>23</v>
      </c>
      <c r="B133" t="s">
        <v>122</v>
      </c>
      <c r="C133" t="s">
        <v>124</v>
      </c>
      <c r="D133" t="s">
        <v>5</v>
      </c>
      <c r="E133">
        <v>1</v>
      </c>
      <c r="F133">
        <v>0</v>
      </c>
      <c r="G133">
        <v>0</v>
      </c>
      <c r="H133">
        <v>1</v>
      </c>
      <c r="I133">
        <v>0</v>
      </c>
      <c r="J133">
        <v>0</v>
      </c>
      <c r="K133">
        <v>0</v>
      </c>
    </row>
    <row r="134" spans="1:11" x14ac:dyDescent="0.35">
      <c r="A134">
        <v>23</v>
      </c>
      <c r="B134" t="s">
        <v>122</v>
      </c>
      <c r="C134" t="s">
        <v>125</v>
      </c>
      <c r="D134" t="s">
        <v>5</v>
      </c>
      <c r="E134">
        <v>2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</row>
    <row r="135" spans="1:11" x14ac:dyDescent="0.35">
      <c r="A135">
        <v>24</v>
      </c>
      <c r="B135" t="s">
        <v>126</v>
      </c>
      <c r="C135" t="s">
        <v>127</v>
      </c>
      <c r="D135" t="s">
        <v>5</v>
      </c>
      <c r="E135">
        <v>6</v>
      </c>
      <c r="F135">
        <v>4</v>
      </c>
      <c r="G135">
        <v>0</v>
      </c>
      <c r="H135">
        <v>2</v>
      </c>
      <c r="I135">
        <v>0</v>
      </c>
      <c r="J135">
        <v>0</v>
      </c>
      <c r="K135">
        <v>0</v>
      </c>
    </row>
    <row r="136" spans="1:11" x14ac:dyDescent="0.35">
      <c r="A136">
        <v>24</v>
      </c>
      <c r="B136" t="s">
        <v>126</v>
      </c>
      <c r="C136" t="s">
        <v>127</v>
      </c>
      <c r="D136" t="s">
        <v>6</v>
      </c>
      <c r="E136">
        <v>1</v>
      </c>
      <c r="F136">
        <v>0</v>
      </c>
      <c r="G136">
        <v>0</v>
      </c>
      <c r="H136">
        <v>1</v>
      </c>
      <c r="I136">
        <v>0</v>
      </c>
      <c r="J136">
        <v>0</v>
      </c>
      <c r="K136">
        <v>0</v>
      </c>
    </row>
    <row r="137" spans="1:11" x14ac:dyDescent="0.35">
      <c r="A137">
        <v>24</v>
      </c>
      <c r="B137" t="s">
        <v>126</v>
      </c>
      <c r="C137" t="s">
        <v>128</v>
      </c>
      <c r="D137" t="s">
        <v>6</v>
      </c>
      <c r="E137">
        <v>2</v>
      </c>
      <c r="F137">
        <v>0</v>
      </c>
      <c r="G137">
        <v>0</v>
      </c>
      <c r="H137">
        <v>2</v>
      </c>
      <c r="I137">
        <v>0</v>
      </c>
      <c r="J137">
        <v>0</v>
      </c>
      <c r="K137">
        <v>0</v>
      </c>
    </row>
    <row r="138" spans="1:11" x14ac:dyDescent="0.35">
      <c r="A138">
        <v>24</v>
      </c>
      <c r="B138" t="s">
        <v>126</v>
      </c>
      <c r="C138" t="s">
        <v>129</v>
      </c>
      <c r="D138" t="s">
        <v>5</v>
      </c>
      <c r="E138">
        <v>1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1:11" x14ac:dyDescent="0.35">
      <c r="A139">
        <v>24</v>
      </c>
      <c r="B139" t="s">
        <v>126</v>
      </c>
      <c r="C139" t="s">
        <v>130</v>
      </c>
      <c r="D139" t="s">
        <v>5</v>
      </c>
      <c r="E139">
        <v>7</v>
      </c>
      <c r="F139">
        <v>7</v>
      </c>
      <c r="G139">
        <v>0</v>
      </c>
      <c r="H139">
        <v>0</v>
      </c>
      <c r="I139">
        <v>0</v>
      </c>
      <c r="J139">
        <v>0</v>
      </c>
      <c r="K139">
        <v>0</v>
      </c>
    </row>
    <row r="140" spans="1:11" x14ac:dyDescent="0.35">
      <c r="A140">
        <v>24</v>
      </c>
      <c r="B140" t="s">
        <v>126</v>
      </c>
      <c r="C140" t="s">
        <v>131</v>
      </c>
      <c r="D140" t="s">
        <v>5</v>
      </c>
      <c r="E140">
        <v>138</v>
      </c>
      <c r="F140">
        <v>127</v>
      </c>
      <c r="G140">
        <v>0</v>
      </c>
      <c r="H140">
        <v>0</v>
      </c>
      <c r="I140">
        <v>11</v>
      </c>
      <c r="J140">
        <v>0</v>
      </c>
      <c r="K140">
        <v>0</v>
      </c>
    </row>
    <row r="141" spans="1:11" x14ac:dyDescent="0.35">
      <c r="A141">
        <v>24</v>
      </c>
      <c r="B141" t="s">
        <v>126</v>
      </c>
      <c r="C141" t="s">
        <v>131</v>
      </c>
      <c r="D141" t="s">
        <v>6</v>
      </c>
      <c r="E141">
        <v>3</v>
      </c>
      <c r="F141">
        <v>2</v>
      </c>
      <c r="G141">
        <v>0</v>
      </c>
      <c r="H141">
        <v>0</v>
      </c>
      <c r="I141">
        <v>1</v>
      </c>
      <c r="J141">
        <v>0</v>
      </c>
      <c r="K141">
        <v>0</v>
      </c>
    </row>
    <row r="142" spans="1:11" x14ac:dyDescent="0.35">
      <c r="A142">
        <v>24</v>
      </c>
      <c r="B142" t="s">
        <v>126</v>
      </c>
      <c r="C142" t="s">
        <v>132</v>
      </c>
      <c r="D142" t="s">
        <v>5</v>
      </c>
      <c r="E142">
        <v>1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</row>
    <row r="143" spans="1:11" x14ac:dyDescent="0.35">
      <c r="A143">
        <v>24</v>
      </c>
      <c r="B143" t="s">
        <v>126</v>
      </c>
      <c r="C143" t="s">
        <v>133</v>
      </c>
      <c r="D143" t="s">
        <v>5</v>
      </c>
      <c r="E143">
        <v>1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1:11" x14ac:dyDescent="0.35">
      <c r="A144">
        <v>25</v>
      </c>
      <c r="B144" t="s">
        <v>134</v>
      </c>
      <c r="C144" t="s">
        <v>135</v>
      </c>
      <c r="D144" t="s">
        <v>5</v>
      </c>
      <c r="E144">
        <v>3</v>
      </c>
      <c r="F144">
        <v>0</v>
      </c>
      <c r="G144">
        <v>0</v>
      </c>
      <c r="H144">
        <v>0</v>
      </c>
      <c r="I144">
        <v>3</v>
      </c>
      <c r="J144">
        <v>0</v>
      </c>
      <c r="K144">
        <v>0</v>
      </c>
    </row>
    <row r="145" spans="1:11" x14ac:dyDescent="0.35">
      <c r="A145">
        <v>25</v>
      </c>
      <c r="B145" t="s">
        <v>134</v>
      </c>
      <c r="C145" t="s">
        <v>136</v>
      </c>
      <c r="D145" t="s">
        <v>5</v>
      </c>
      <c r="E145">
        <v>12</v>
      </c>
      <c r="F145">
        <v>12</v>
      </c>
      <c r="G145">
        <v>0</v>
      </c>
      <c r="H145">
        <v>0</v>
      </c>
      <c r="I145">
        <v>0</v>
      </c>
      <c r="J145">
        <v>0</v>
      </c>
      <c r="K145">
        <v>0</v>
      </c>
    </row>
    <row r="146" spans="1:11" x14ac:dyDescent="0.35">
      <c r="A146">
        <v>25</v>
      </c>
      <c r="B146" t="s">
        <v>134</v>
      </c>
      <c r="C146" t="s">
        <v>137</v>
      </c>
      <c r="D146" t="s">
        <v>5</v>
      </c>
      <c r="E146">
        <v>1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x14ac:dyDescent="0.35">
      <c r="A147">
        <v>26</v>
      </c>
      <c r="B147" t="s">
        <v>138</v>
      </c>
      <c r="C147" t="s">
        <v>139</v>
      </c>
      <c r="D147" t="s">
        <v>5</v>
      </c>
      <c r="E147">
        <v>3</v>
      </c>
      <c r="F147">
        <v>0</v>
      </c>
      <c r="G147">
        <v>0</v>
      </c>
      <c r="H147">
        <v>3</v>
      </c>
      <c r="I147">
        <v>0</v>
      </c>
      <c r="J147">
        <v>0</v>
      </c>
      <c r="K147">
        <v>0</v>
      </c>
    </row>
    <row r="148" spans="1:11" x14ac:dyDescent="0.35">
      <c r="A148">
        <v>26</v>
      </c>
      <c r="B148" t="s">
        <v>138</v>
      </c>
      <c r="C148" t="s">
        <v>139</v>
      </c>
      <c r="D148" t="s">
        <v>6</v>
      </c>
      <c r="E148">
        <v>1</v>
      </c>
      <c r="F148">
        <v>0</v>
      </c>
      <c r="G148">
        <v>0</v>
      </c>
      <c r="H148">
        <v>1</v>
      </c>
      <c r="I148">
        <v>0</v>
      </c>
      <c r="J148">
        <v>0</v>
      </c>
      <c r="K148">
        <v>0</v>
      </c>
    </row>
    <row r="149" spans="1:11" x14ac:dyDescent="0.35">
      <c r="A149">
        <v>26</v>
      </c>
      <c r="B149" t="s">
        <v>138</v>
      </c>
      <c r="C149" t="s">
        <v>140</v>
      </c>
      <c r="D149" t="s">
        <v>5</v>
      </c>
      <c r="E149">
        <v>6</v>
      </c>
      <c r="F149">
        <v>3</v>
      </c>
      <c r="G149">
        <v>0</v>
      </c>
      <c r="H149">
        <v>0</v>
      </c>
      <c r="I149">
        <v>3</v>
      </c>
      <c r="J149">
        <v>0</v>
      </c>
      <c r="K149">
        <v>0</v>
      </c>
    </row>
    <row r="150" spans="1:11" x14ac:dyDescent="0.35">
      <c r="A150">
        <v>26</v>
      </c>
      <c r="B150" t="s">
        <v>138</v>
      </c>
      <c r="C150" t="s">
        <v>141</v>
      </c>
      <c r="D150" t="s">
        <v>5</v>
      </c>
      <c r="E150">
        <v>8</v>
      </c>
      <c r="F150">
        <v>8</v>
      </c>
      <c r="G150">
        <v>0</v>
      </c>
      <c r="H150">
        <v>0</v>
      </c>
      <c r="I150">
        <v>0</v>
      </c>
      <c r="J150">
        <v>0</v>
      </c>
      <c r="K150">
        <v>0</v>
      </c>
    </row>
    <row r="151" spans="1:11" x14ac:dyDescent="0.35">
      <c r="A151">
        <v>26</v>
      </c>
      <c r="B151" t="s">
        <v>138</v>
      </c>
      <c r="C151" t="s">
        <v>142</v>
      </c>
      <c r="D151" t="s">
        <v>5</v>
      </c>
      <c r="E151">
        <v>1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</row>
    <row r="152" spans="1:11" x14ac:dyDescent="0.35">
      <c r="A152">
        <v>26</v>
      </c>
      <c r="B152" t="s">
        <v>138</v>
      </c>
      <c r="C152" t="s">
        <v>143</v>
      </c>
      <c r="D152" t="s">
        <v>5</v>
      </c>
      <c r="E152">
        <v>3</v>
      </c>
      <c r="F152">
        <v>3</v>
      </c>
      <c r="G152">
        <v>0</v>
      </c>
      <c r="H152">
        <v>0</v>
      </c>
      <c r="I152">
        <v>0</v>
      </c>
      <c r="J152">
        <v>0</v>
      </c>
      <c r="K152">
        <v>0</v>
      </c>
    </row>
    <row r="153" spans="1:11" x14ac:dyDescent="0.35">
      <c r="A153">
        <v>27</v>
      </c>
      <c r="B153" t="s">
        <v>144</v>
      </c>
      <c r="C153" t="s">
        <v>145</v>
      </c>
      <c r="D153" t="s">
        <v>5</v>
      </c>
      <c r="E153">
        <v>8</v>
      </c>
      <c r="F153">
        <v>6</v>
      </c>
      <c r="G153">
        <v>0</v>
      </c>
      <c r="H153">
        <v>0</v>
      </c>
      <c r="I153">
        <v>2</v>
      </c>
      <c r="J153">
        <v>0</v>
      </c>
      <c r="K153">
        <v>0</v>
      </c>
    </row>
    <row r="154" spans="1:11" x14ac:dyDescent="0.35">
      <c r="A154">
        <v>27</v>
      </c>
      <c r="B154" t="s">
        <v>144</v>
      </c>
      <c r="C154" t="s">
        <v>145</v>
      </c>
      <c r="D154" t="s">
        <v>6</v>
      </c>
      <c r="E154">
        <v>1</v>
      </c>
      <c r="F154">
        <v>0</v>
      </c>
      <c r="G154">
        <v>0</v>
      </c>
      <c r="H154">
        <v>0</v>
      </c>
      <c r="I154">
        <v>1</v>
      </c>
      <c r="J154">
        <v>0</v>
      </c>
      <c r="K154">
        <v>0</v>
      </c>
    </row>
    <row r="155" spans="1:11" x14ac:dyDescent="0.35">
      <c r="A155">
        <v>28</v>
      </c>
      <c r="B155" t="s">
        <v>146</v>
      </c>
      <c r="C155" t="s">
        <v>147</v>
      </c>
      <c r="D155" t="s">
        <v>5</v>
      </c>
      <c r="E155">
        <v>6</v>
      </c>
      <c r="F155">
        <v>4</v>
      </c>
      <c r="G155">
        <v>0</v>
      </c>
      <c r="H155">
        <v>2</v>
      </c>
      <c r="I155">
        <v>0</v>
      </c>
      <c r="J155">
        <v>0</v>
      </c>
      <c r="K155">
        <v>0</v>
      </c>
    </row>
    <row r="156" spans="1:11" x14ac:dyDescent="0.35">
      <c r="A156">
        <v>28</v>
      </c>
      <c r="B156" t="s">
        <v>146</v>
      </c>
      <c r="C156" t="s">
        <v>148</v>
      </c>
      <c r="D156" t="s">
        <v>5</v>
      </c>
      <c r="E156">
        <v>59</v>
      </c>
      <c r="F156">
        <v>57</v>
      </c>
      <c r="G156">
        <v>0</v>
      </c>
      <c r="H156">
        <v>0</v>
      </c>
      <c r="I156">
        <v>2</v>
      </c>
      <c r="J156">
        <v>0</v>
      </c>
      <c r="K156">
        <v>0</v>
      </c>
    </row>
    <row r="157" spans="1:11" x14ac:dyDescent="0.35">
      <c r="A157">
        <v>28</v>
      </c>
      <c r="B157" t="s">
        <v>146</v>
      </c>
      <c r="C157" t="s">
        <v>148</v>
      </c>
      <c r="D157" t="s">
        <v>6</v>
      </c>
      <c r="E157">
        <v>3</v>
      </c>
      <c r="F157">
        <v>3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x14ac:dyDescent="0.35">
      <c r="A158">
        <v>28</v>
      </c>
      <c r="B158" t="s">
        <v>146</v>
      </c>
      <c r="C158" t="s">
        <v>149</v>
      </c>
      <c r="D158" t="s">
        <v>5</v>
      </c>
      <c r="E158">
        <v>6</v>
      </c>
      <c r="F158">
        <v>6</v>
      </c>
      <c r="G158">
        <v>0</v>
      </c>
      <c r="H158">
        <v>0</v>
      </c>
      <c r="I158">
        <v>0</v>
      </c>
      <c r="J158">
        <v>0</v>
      </c>
      <c r="K158">
        <v>0</v>
      </c>
    </row>
    <row r="159" spans="1:11" x14ac:dyDescent="0.35">
      <c r="A159">
        <v>28</v>
      </c>
      <c r="B159" t="s">
        <v>146</v>
      </c>
      <c r="C159" t="s">
        <v>150</v>
      </c>
      <c r="D159" t="s">
        <v>5</v>
      </c>
      <c r="E159">
        <v>3</v>
      </c>
      <c r="F159">
        <v>3</v>
      </c>
      <c r="G159">
        <v>0</v>
      </c>
      <c r="H159">
        <v>0</v>
      </c>
      <c r="I159">
        <v>0</v>
      </c>
      <c r="J159">
        <v>0</v>
      </c>
      <c r="K159">
        <v>0</v>
      </c>
    </row>
    <row r="160" spans="1:11" x14ac:dyDescent="0.35">
      <c r="A160">
        <v>29</v>
      </c>
      <c r="B160" t="s">
        <v>151</v>
      </c>
      <c r="C160" t="s">
        <v>152</v>
      </c>
      <c r="D160" t="s">
        <v>5</v>
      </c>
      <c r="E160">
        <v>6</v>
      </c>
      <c r="F160">
        <v>5</v>
      </c>
      <c r="G160">
        <v>0</v>
      </c>
      <c r="H160">
        <v>0</v>
      </c>
      <c r="I160">
        <v>1</v>
      </c>
      <c r="J160">
        <v>0</v>
      </c>
      <c r="K160">
        <v>0</v>
      </c>
    </row>
    <row r="161" spans="1:11" x14ac:dyDescent="0.35">
      <c r="A161">
        <v>29</v>
      </c>
      <c r="B161" t="s">
        <v>151</v>
      </c>
      <c r="C161" t="s">
        <v>152</v>
      </c>
      <c r="D161" t="s">
        <v>6</v>
      </c>
      <c r="E161">
        <v>1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</row>
    <row r="162" spans="1:11" x14ac:dyDescent="0.35">
      <c r="A162">
        <v>29</v>
      </c>
      <c r="B162" t="s">
        <v>151</v>
      </c>
      <c r="C162" t="s">
        <v>153</v>
      </c>
      <c r="D162" t="s">
        <v>5</v>
      </c>
      <c r="E162">
        <v>4</v>
      </c>
      <c r="F162">
        <v>4</v>
      </c>
      <c r="G162">
        <v>0</v>
      </c>
      <c r="H162">
        <v>0</v>
      </c>
      <c r="I162">
        <v>0</v>
      </c>
      <c r="J162">
        <v>0</v>
      </c>
      <c r="K162">
        <v>0</v>
      </c>
    </row>
    <row r="163" spans="1:11" x14ac:dyDescent="0.35">
      <c r="A163">
        <v>29</v>
      </c>
      <c r="B163" t="s">
        <v>151</v>
      </c>
      <c r="C163" t="s">
        <v>154</v>
      </c>
      <c r="D163" t="s">
        <v>5</v>
      </c>
      <c r="E163">
        <v>4</v>
      </c>
      <c r="F163">
        <v>4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x14ac:dyDescent="0.35">
      <c r="A164">
        <v>30</v>
      </c>
      <c r="B164" t="s">
        <v>155</v>
      </c>
      <c r="C164" t="s">
        <v>156</v>
      </c>
      <c r="D164" t="s">
        <v>5</v>
      </c>
      <c r="E164">
        <v>7</v>
      </c>
      <c r="F164">
        <v>7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x14ac:dyDescent="0.35">
      <c r="A165">
        <v>30</v>
      </c>
      <c r="B165" t="s">
        <v>155</v>
      </c>
      <c r="C165" t="s">
        <v>156</v>
      </c>
      <c r="D165" t="s">
        <v>6</v>
      </c>
      <c r="E165">
        <v>3</v>
      </c>
      <c r="F165">
        <v>1</v>
      </c>
      <c r="G165">
        <v>0</v>
      </c>
      <c r="H165">
        <v>0</v>
      </c>
      <c r="I165">
        <v>2</v>
      </c>
      <c r="J165">
        <v>0</v>
      </c>
      <c r="K165">
        <v>0</v>
      </c>
    </row>
    <row r="166" spans="1:11" x14ac:dyDescent="0.35">
      <c r="A166">
        <v>30</v>
      </c>
      <c r="B166" t="s">
        <v>155</v>
      </c>
      <c r="C166" t="s">
        <v>157</v>
      </c>
      <c r="D166" t="s">
        <v>5</v>
      </c>
      <c r="E166">
        <v>5</v>
      </c>
      <c r="F166">
        <v>5</v>
      </c>
      <c r="G166">
        <v>0</v>
      </c>
      <c r="H166">
        <v>0</v>
      </c>
      <c r="I166">
        <v>0</v>
      </c>
      <c r="J166">
        <v>0</v>
      </c>
      <c r="K166">
        <v>0</v>
      </c>
    </row>
    <row r="167" spans="1:11" x14ac:dyDescent="0.35">
      <c r="A167">
        <v>30</v>
      </c>
      <c r="B167" t="s">
        <v>155</v>
      </c>
      <c r="C167" t="s">
        <v>158</v>
      </c>
      <c r="D167" t="s">
        <v>5</v>
      </c>
      <c r="E167">
        <v>4</v>
      </c>
      <c r="F167">
        <v>0</v>
      </c>
      <c r="G167">
        <v>0</v>
      </c>
      <c r="H167">
        <v>4</v>
      </c>
      <c r="I167">
        <v>0</v>
      </c>
      <c r="J167">
        <v>0</v>
      </c>
      <c r="K167">
        <v>0</v>
      </c>
    </row>
    <row r="168" spans="1:11" x14ac:dyDescent="0.35">
      <c r="A168">
        <v>30</v>
      </c>
      <c r="B168" t="s">
        <v>155</v>
      </c>
      <c r="C168" t="s">
        <v>159</v>
      </c>
      <c r="D168" t="s">
        <v>5</v>
      </c>
      <c r="E168">
        <v>2</v>
      </c>
      <c r="F168">
        <v>0</v>
      </c>
      <c r="G168">
        <v>0</v>
      </c>
      <c r="H168">
        <v>2</v>
      </c>
      <c r="I168">
        <v>0</v>
      </c>
      <c r="J168">
        <v>0</v>
      </c>
      <c r="K168">
        <v>0</v>
      </c>
    </row>
    <row r="169" spans="1:11" x14ac:dyDescent="0.35">
      <c r="A169">
        <v>30</v>
      </c>
      <c r="B169" t="s">
        <v>155</v>
      </c>
      <c r="C169" t="s">
        <v>160</v>
      </c>
      <c r="D169" t="s">
        <v>5</v>
      </c>
      <c r="E169">
        <v>3</v>
      </c>
      <c r="F169">
        <v>2</v>
      </c>
      <c r="G169">
        <v>0</v>
      </c>
      <c r="H169">
        <v>1</v>
      </c>
      <c r="I169">
        <v>0</v>
      </c>
      <c r="J169">
        <v>0</v>
      </c>
      <c r="K169">
        <v>0</v>
      </c>
    </row>
    <row r="170" spans="1:11" x14ac:dyDescent="0.35">
      <c r="A170">
        <v>31</v>
      </c>
      <c r="B170" t="s">
        <v>161</v>
      </c>
      <c r="C170" t="s">
        <v>162</v>
      </c>
      <c r="D170" t="s">
        <v>5</v>
      </c>
      <c r="E170">
        <v>6</v>
      </c>
      <c r="F170">
        <v>5</v>
      </c>
      <c r="G170">
        <v>0</v>
      </c>
      <c r="H170">
        <v>0</v>
      </c>
      <c r="I170">
        <v>1</v>
      </c>
      <c r="J170">
        <v>0</v>
      </c>
      <c r="K170">
        <v>0</v>
      </c>
    </row>
    <row r="171" spans="1:11" x14ac:dyDescent="0.35">
      <c r="A171">
        <v>31</v>
      </c>
      <c r="B171" t="s">
        <v>161</v>
      </c>
      <c r="C171" t="s">
        <v>163</v>
      </c>
      <c r="D171" t="s">
        <v>5</v>
      </c>
      <c r="E171">
        <v>2</v>
      </c>
      <c r="F171">
        <v>0</v>
      </c>
      <c r="G171">
        <v>0</v>
      </c>
      <c r="H171">
        <v>2</v>
      </c>
      <c r="I171">
        <v>0</v>
      </c>
      <c r="J171">
        <v>0</v>
      </c>
      <c r="K171">
        <v>0</v>
      </c>
    </row>
    <row r="172" spans="1:11" x14ac:dyDescent="0.35">
      <c r="A172">
        <v>31</v>
      </c>
      <c r="B172" t="s">
        <v>161</v>
      </c>
      <c r="C172" t="s">
        <v>164</v>
      </c>
      <c r="D172" t="s">
        <v>6</v>
      </c>
      <c r="E172">
        <v>1</v>
      </c>
      <c r="F172">
        <v>0</v>
      </c>
      <c r="G172">
        <v>0</v>
      </c>
      <c r="H172">
        <v>0</v>
      </c>
      <c r="I172">
        <v>1</v>
      </c>
      <c r="J172">
        <v>0</v>
      </c>
      <c r="K172">
        <v>0</v>
      </c>
    </row>
    <row r="173" spans="1:11" x14ac:dyDescent="0.35">
      <c r="A173">
        <v>31</v>
      </c>
      <c r="B173" t="s">
        <v>161</v>
      </c>
      <c r="C173" t="s">
        <v>165</v>
      </c>
      <c r="D173" t="s">
        <v>5</v>
      </c>
      <c r="E173">
        <v>24</v>
      </c>
      <c r="F173">
        <v>24</v>
      </c>
      <c r="G173">
        <v>0</v>
      </c>
      <c r="H173">
        <v>0</v>
      </c>
      <c r="I173">
        <v>0</v>
      </c>
      <c r="J173">
        <v>0</v>
      </c>
      <c r="K173">
        <v>0</v>
      </c>
    </row>
    <row r="174" spans="1:11" x14ac:dyDescent="0.35">
      <c r="A174">
        <v>31</v>
      </c>
      <c r="B174" t="s">
        <v>161</v>
      </c>
      <c r="C174" t="s">
        <v>165</v>
      </c>
      <c r="D174" t="s">
        <v>6</v>
      </c>
      <c r="E174">
        <v>3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2</v>
      </c>
    </row>
    <row r="175" spans="1:11" x14ac:dyDescent="0.35">
      <c r="A175">
        <v>31</v>
      </c>
      <c r="B175" t="s">
        <v>161</v>
      </c>
      <c r="C175" t="s">
        <v>166</v>
      </c>
      <c r="D175" t="s">
        <v>5</v>
      </c>
      <c r="E175">
        <v>1</v>
      </c>
      <c r="F175">
        <v>0</v>
      </c>
      <c r="G175">
        <v>0</v>
      </c>
      <c r="H175">
        <v>1</v>
      </c>
      <c r="I175">
        <v>0</v>
      </c>
      <c r="J175">
        <v>0</v>
      </c>
      <c r="K175">
        <v>0</v>
      </c>
    </row>
    <row r="176" spans="1:11" x14ac:dyDescent="0.35">
      <c r="A176">
        <v>31</v>
      </c>
      <c r="B176" t="s">
        <v>161</v>
      </c>
      <c r="C176" t="s">
        <v>167</v>
      </c>
      <c r="D176" t="s">
        <v>5</v>
      </c>
      <c r="E176">
        <v>1</v>
      </c>
      <c r="F176">
        <v>0</v>
      </c>
      <c r="G176">
        <v>0</v>
      </c>
      <c r="H176">
        <v>1</v>
      </c>
      <c r="I176">
        <v>0</v>
      </c>
      <c r="J176">
        <v>0</v>
      </c>
      <c r="K176">
        <v>0</v>
      </c>
    </row>
    <row r="177" spans="1:11" x14ac:dyDescent="0.35">
      <c r="A177">
        <v>31</v>
      </c>
      <c r="B177" t="s">
        <v>161</v>
      </c>
      <c r="C177" t="s">
        <v>168</v>
      </c>
      <c r="D177" t="s">
        <v>5</v>
      </c>
      <c r="E177">
        <v>3</v>
      </c>
      <c r="F177">
        <v>2</v>
      </c>
      <c r="G177">
        <v>0</v>
      </c>
      <c r="H177">
        <v>1</v>
      </c>
      <c r="I177">
        <v>0</v>
      </c>
      <c r="J177">
        <v>0</v>
      </c>
      <c r="K177">
        <v>0</v>
      </c>
    </row>
    <row r="178" spans="1:11" x14ac:dyDescent="0.35">
      <c r="A178">
        <v>31</v>
      </c>
      <c r="B178" t="s">
        <v>161</v>
      </c>
      <c r="C178" t="s">
        <v>169</v>
      </c>
      <c r="D178" t="s">
        <v>5</v>
      </c>
      <c r="E178">
        <v>1</v>
      </c>
      <c r="F178">
        <v>0</v>
      </c>
      <c r="G178">
        <v>0</v>
      </c>
      <c r="H178">
        <v>1</v>
      </c>
      <c r="I178">
        <v>0</v>
      </c>
      <c r="J178">
        <v>0</v>
      </c>
      <c r="K178">
        <v>0</v>
      </c>
    </row>
    <row r="179" spans="1:11" x14ac:dyDescent="0.35">
      <c r="A179">
        <v>31</v>
      </c>
      <c r="B179" t="s">
        <v>161</v>
      </c>
      <c r="C179" t="s">
        <v>170</v>
      </c>
      <c r="D179" t="s">
        <v>5</v>
      </c>
      <c r="E179">
        <v>1</v>
      </c>
      <c r="F179">
        <v>0</v>
      </c>
      <c r="G179">
        <v>0</v>
      </c>
      <c r="H179">
        <v>1</v>
      </c>
      <c r="I179">
        <v>0</v>
      </c>
      <c r="J179">
        <v>0</v>
      </c>
      <c r="K179">
        <v>0</v>
      </c>
    </row>
    <row r="180" spans="1:11" x14ac:dyDescent="0.35">
      <c r="A180">
        <v>32</v>
      </c>
      <c r="B180" t="s">
        <v>171</v>
      </c>
      <c r="C180" t="s">
        <v>172</v>
      </c>
      <c r="D180" t="s">
        <v>5</v>
      </c>
      <c r="E180">
        <v>12</v>
      </c>
      <c r="F180">
        <v>11</v>
      </c>
      <c r="G180">
        <v>0</v>
      </c>
      <c r="H180">
        <v>0</v>
      </c>
      <c r="I180">
        <v>1</v>
      </c>
      <c r="J180">
        <v>0</v>
      </c>
      <c r="K180">
        <v>0</v>
      </c>
    </row>
    <row r="181" spans="1:11" x14ac:dyDescent="0.35">
      <c r="A181">
        <v>32</v>
      </c>
      <c r="B181" t="s">
        <v>171</v>
      </c>
      <c r="C181" t="s">
        <v>172</v>
      </c>
      <c r="D181" t="s">
        <v>6</v>
      </c>
      <c r="E181">
        <v>3</v>
      </c>
      <c r="F181">
        <v>0</v>
      </c>
      <c r="G181">
        <v>0</v>
      </c>
      <c r="H181">
        <v>1</v>
      </c>
      <c r="I181">
        <v>2</v>
      </c>
      <c r="J181">
        <v>0</v>
      </c>
      <c r="K181">
        <v>0</v>
      </c>
    </row>
    <row r="182" spans="1:11" x14ac:dyDescent="0.35">
      <c r="A182">
        <v>32</v>
      </c>
      <c r="B182" t="s">
        <v>171</v>
      </c>
      <c r="C182" t="s">
        <v>173</v>
      </c>
      <c r="D182" t="s">
        <v>5</v>
      </c>
      <c r="E182">
        <v>3</v>
      </c>
      <c r="F182">
        <v>3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1" x14ac:dyDescent="0.35">
      <c r="A183">
        <v>32</v>
      </c>
      <c r="B183" t="s">
        <v>171</v>
      </c>
      <c r="C183" t="s">
        <v>174</v>
      </c>
      <c r="D183" t="s">
        <v>5</v>
      </c>
      <c r="E183">
        <v>1</v>
      </c>
      <c r="F183">
        <v>0</v>
      </c>
      <c r="G183">
        <v>0</v>
      </c>
      <c r="H183">
        <v>1</v>
      </c>
      <c r="I183">
        <v>0</v>
      </c>
      <c r="J183">
        <v>0</v>
      </c>
      <c r="K183">
        <v>0</v>
      </c>
    </row>
    <row r="184" spans="1:11" x14ac:dyDescent="0.35">
      <c r="A184">
        <v>32</v>
      </c>
      <c r="B184" t="s">
        <v>171</v>
      </c>
      <c r="C184" t="s">
        <v>174</v>
      </c>
      <c r="D184" t="s">
        <v>6</v>
      </c>
      <c r="E184">
        <v>1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</row>
    <row r="185" spans="1:11" x14ac:dyDescent="0.35">
      <c r="A185">
        <v>33</v>
      </c>
      <c r="B185" t="s">
        <v>175</v>
      </c>
      <c r="C185" t="s">
        <v>176</v>
      </c>
      <c r="D185" t="s">
        <v>5</v>
      </c>
      <c r="E185">
        <v>7</v>
      </c>
      <c r="F185">
        <v>5</v>
      </c>
      <c r="G185">
        <v>0</v>
      </c>
      <c r="H185">
        <v>0</v>
      </c>
      <c r="I185">
        <v>2</v>
      </c>
      <c r="J185">
        <v>0</v>
      </c>
      <c r="K185">
        <v>0</v>
      </c>
    </row>
    <row r="186" spans="1:11" x14ac:dyDescent="0.35">
      <c r="A186">
        <v>33</v>
      </c>
      <c r="B186" t="s">
        <v>175</v>
      </c>
      <c r="C186" t="s">
        <v>176</v>
      </c>
      <c r="D186" t="s">
        <v>6</v>
      </c>
      <c r="E186">
        <v>2</v>
      </c>
      <c r="F186">
        <v>0</v>
      </c>
      <c r="G186">
        <v>0</v>
      </c>
      <c r="H186">
        <v>2</v>
      </c>
      <c r="I186">
        <v>0</v>
      </c>
      <c r="J186">
        <v>0</v>
      </c>
      <c r="K186">
        <v>0</v>
      </c>
    </row>
    <row r="187" spans="1:11" x14ac:dyDescent="0.35">
      <c r="A187">
        <v>33</v>
      </c>
      <c r="B187" t="s">
        <v>175</v>
      </c>
      <c r="C187" t="s">
        <v>177</v>
      </c>
      <c r="D187" t="s">
        <v>5</v>
      </c>
      <c r="E187">
        <v>1</v>
      </c>
      <c r="F187">
        <v>0</v>
      </c>
      <c r="G187">
        <v>0</v>
      </c>
      <c r="H187">
        <v>1</v>
      </c>
      <c r="I187">
        <v>0</v>
      </c>
      <c r="J187">
        <v>0</v>
      </c>
      <c r="K187">
        <v>0</v>
      </c>
    </row>
    <row r="188" spans="1:11" x14ac:dyDescent="0.35">
      <c r="A188">
        <v>34</v>
      </c>
      <c r="B188" t="s">
        <v>178</v>
      </c>
      <c r="C188" t="s">
        <v>179</v>
      </c>
      <c r="D188" t="s">
        <v>5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</row>
    <row r="189" spans="1:11" x14ac:dyDescent="0.35">
      <c r="A189">
        <v>34</v>
      </c>
      <c r="B189" t="s">
        <v>178</v>
      </c>
      <c r="C189" t="s">
        <v>180</v>
      </c>
      <c r="D189" t="s">
        <v>5</v>
      </c>
      <c r="E189">
        <v>44</v>
      </c>
      <c r="F189">
        <v>41</v>
      </c>
      <c r="G189">
        <v>0</v>
      </c>
      <c r="H189">
        <v>0</v>
      </c>
      <c r="I189">
        <v>3</v>
      </c>
      <c r="J189">
        <v>0</v>
      </c>
      <c r="K189">
        <v>0</v>
      </c>
    </row>
    <row r="190" spans="1:11" x14ac:dyDescent="0.35">
      <c r="A190">
        <v>34</v>
      </c>
      <c r="B190" t="s">
        <v>178</v>
      </c>
      <c r="C190" t="s">
        <v>180</v>
      </c>
      <c r="D190" t="s">
        <v>6</v>
      </c>
      <c r="E190">
        <v>3</v>
      </c>
      <c r="F190">
        <v>2</v>
      </c>
      <c r="G190">
        <v>0</v>
      </c>
      <c r="H190">
        <v>0</v>
      </c>
      <c r="I190">
        <v>1</v>
      </c>
      <c r="J190">
        <v>0</v>
      </c>
      <c r="K190">
        <v>0</v>
      </c>
    </row>
    <row r="191" spans="1:11" x14ac:dyDescent="0.35">
      <c r="A191">
        <v>34</v>
      </c>
      <c r="B191" t="s">
        <v>178</v>
      </c>
      <c r="C191" t="s">
        <v>181</v>
      </c>
      <c r="D191" t="s">
        <v>5</v>
      </c>
      <c r="E191">
        <v>1</v>
      </c>
      <c r="F191">
        <v>0</v>
      </c>
      <c r="G191">
        <v>0</v>
      </c>
      <c r="H191">
        <v>1</v>
      </c>
      <c r="I191">
        <v>0</v>
      </c>
      <c r="J191">
        <v>0</v>
      </c>
      <c r="K191">
        <v>0</v>
      </c>
    </row>
    <row r="192" spans="1:11" x14ac:dyDescent="0.35">
      <c r="A192">
        <v>34</v>
      </c>
      <c r="B192" t="s">
        <v>178</v>
      </c>
      <c r="C192" t="s">
        <v>182</v>
      </c>
      <c r="D192" t="s">
        <v>5</v>
      </c>
      <c r="E192">
        <v>1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</row>
    <row r="193" spans="1:11" x14ac:dyDescent="0.35">
      <c r="A193">
        <v>34</v>
      </c>
      <c r="B193" t="s">
        <v>178</v>
      </c>
      <c r="C193" t="s">
        <v>183</v>
      </c>
      <c r="D193" t="s">
        <v>5</v>
      </c>
      <c r="E193">
        <v>1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</row>
    <row r="194" spans="1:11" x14ac:dyDescent="0.35">
      <c r="A194">
        <v>35</v>
      </c>
      <c r="B194" t="s">
        <v>184</v>
      </c>
      <c r="C194" t="s">
        <v>185</v>
      </c>
      <c r="D194" t="s">
        <v>5</v>
      </c>
      <c r="E194">
        <v>3</v>
      </c>
      <c r="F194">
        <v>3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 x14ac:dyDescent="0.35">
      <c r="A195">
        <v>35</v>
      </c>
      <c r="B195" t="s">
        <v>184</v>
      </c>
      <c r="C195" t="s">
        <v>186</v>
      </c>
      <c r="D195" t="s">
        <v>5</v>
      </c>
      <c r="E195">
        <v>1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</row>
    <row r="196" spans="1:11" x14ac:dyDescent="0.35">
      <c r="A196">
        <v>35</v>
      </c>
      <c r="B196" t="s">
        <v>184</v>
      </c>
      <c r="C196" t="s">
        <v>187</v>
      </c>
      <c r="D196" t="s">
        <v>5</v>
      </c>
      <c r="E196">
        <v>6</v>
      </c>
      <c r="F196">
        <v>5</v>
      </c>
      <c r="G196">
        <v>0</v>
      </c>
      <c r="H196">
        <v>0</v>
      </c>
      <c r="I196">
        <v>1</v>
      </c>
      <c r="J196">
        <v>0</v>
      </c>
      <c r="K196">
        <v>0</v>
      </c>
    </row>
    <row r="197" spans="1:11" x14ac:dyDescent="0.35">
      <c r="A197">
        <v>35</v>
      </c>
      <c r="B197" t="s">
        <v>184</v>
      </c>
      <c r="C197" t="s">
        <v>188</v>
      </c>
      <c r="D197" t="s">
        <v>5</v>
      </c>
      <c r="E197">
        <v>4</v>
      </c>
      <c r="F197">
        <v>4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11" x14ac:dyDescent="0.35">
      <c r="A198">
        <v>35</v>
      </c>
      <c r="B198" t="s">
        <v>184</v>
      </c>
      <c r="C198" t="s">
        <v>188</v>
      </c>
      <c r="D198" t="s">
        <v>6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</row>
    <row r="199" spans="1:11" x14ac:dyDescent="0.35">
      <c r="A199">
        <v>35</v>
      </c>
      <c r="B199" t="s">
        <v>184</v>
      </c>
      <c r="C199" t="s">
        <v>189</v>
      </c>
      <c r="D199" t="s">
        <v>5</v>
      </c>
      <c r="E199">
        <v>6</v>
      </c>
      <c r="F199">
        <v>6</v>
      </c>
      <c r="G199">
        <v>0</v>
      </c>
      <c r="H199">
        <v>0</v>
      </c>
      <c r="I199">
        <v>0</v>
      </c>
      <c r="J199">
        <v>0</v>
      </c>
      <c r="K199">
        <v>0</v>
      </c>
    </row>
    <row r="200" spans="1:11" x14ac:dyDescent="0.35">
      <c r="A200">
        <v>36</v>
      </c>
      <c r="B200" t="s">
        <v>190</v>
      </c>
      <c r="C200" t="s">
        <v>191</v>
      </c>
      <c r="D200" t="s">
        <v>5</v>
      </c>
      <c r="E200">
        <v>5</v>
      </c>
      <c r="F200">
        <v>4</v>
      </c>
      <c r="G200">
        <v>0</v>
      </c>
      <c r="H200">
        <v>1</v>
      </c>
      <c r="I200">
        <v>0</v>
      </c>
      <c r="J200">
        <v>0</v>
      </c>
      <c r="K200">
        <v>0</v>
      </c>
    </row>
    <row r="201" spans="1:11" x14ac:dyDescent="0.35">
      <c r="A201">
        <v>36</v>
      </c>
      <c r="B201" t="s">
        <v>190</v>
      </c>
      <c r="C201" t="s">
        <v>191</v>
      </c>
      <c r="D201" t="s">
        <v>6</v>
      </c>
      <c r="E201">
        <v>1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</row>
    <row r="202" spans="1:11" x14ac:dyDescent="0.35">
      <c r="A202">
        <v>36</v>
      </c>
      <c r="B202" t="s">
        <v>190</v>
      </c>
      <c r="C202" t="s">
        <v>192</v>
      </c>
      <c r="D202" t="s">
        <v>5</v>
      </c>
      <c r="E202">
        <v>12</v>
      </c>
      <c r="F202">
        <v>12</v>
      </c>
      <c r="G202">
        <v>0</v>
      </c>
      <c r="H202">
        <v>0</v>
      </c>
      <c r="I202">
        <v>0</v>
      </c>
      <c r="J202">
        <v>0</v>
      </c>
      <c r="K202">
        <v>0</v>
      </c>
    </row>
    <row r="203" spans="1:11" x14ac:dyDescent="0.35">
      <c r="A203">
        <v>36</v>
      </c>
      <c r="B203" t="s">
        <v>190</v>
      </c>
      <c r="C203" t="s">
        <v>193</v>
      </c>
      <c r="D203" t="s">
        <v>6</v>
      </c>
      <c r="E203">
        <v>1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</row>
    <row r="204" spans="1:11" x14ac:dyDescent="0.35">
      <c r="A204">
        <v>36</v>
      </c>
      <c r="B204" t="s">
        <v>190</v>
      </c>
      <c r="C204" t="s">
        <v>194</v>
      </c>
      <c r="D204" t="s">
        <v>6</v>
      </c>
      <c r="E204">
        <v>1</v>
      </c>
      <c r="F204">
        <v>0</v>
      </c>
      <c r="G204">
        <v>0</v>
      </c>
      <c r="H204">
        <v>1</v>
      </c>
      <c r="I204">
        <v>0</v>
      </c>
      <c r="J204">
        <v>0</v>
      </c>
      <c r="K204">
        <v>0</v>
      </c>
    </row>
    <row r="205" spans="1:11" x14ac:dyDescent="0.35">
      <c r="A205">
        <v>36</v>
      </c>
      <c r="B205" t="s">
        <v>190</v>
      </c>
      <c r="C205" t="s">
        <v>195</v>
      </c>
      <c r="D205" t="s">
        <v>5</v>
      </c>
      <c r="E205">
        <v>2</v>
      </c>
      <c r="F205">
        <v>0</v>
      </c>
      <c r="G205">
        <v>0</v>
      </c>
      <c r="H205">
        <v>2</v>
      </c>
      <c r="I205">
        <v>0</v>
      </c>
      <c r="J205">
        <v>0</v>
      </c>
      <c r="K205">
        <v>0</v>
      </c>
    </row>
    <row r="206" spans="1:11" x14ac:dyDescent="0.35">
      <c r="A206">
        <v>37</v>
      </c>
      <c r="B206" t="s">
        <v>196</v>
      </c>
      <c r="C206" t="s">
        <v>197</v>
      </c>
      <c r="D206" t="s">
        <v>5</v>
      </c>
      <c r="E206">
        <v>74</v>
      </c>
      <c r="F206">
        <v>69</v>
      </c>
      <c r="G206">
        <v>0</v>
      </c>
      <c r="H206">
        <v>0</v>
      </c>
      <c r="I206">
        <v>5</v>
      </c>
      <c r="J206">
        <v>0</v>
      </c>
      <c r="K206">
        <v>0</v>
      </c>
    </row>
    <row r="207" spans="1:11" x14ac:dyDescent="0.35">
      <c r="A207">
        <v>37</v>
      </c>
      <c r="B207" t="s">
        <v>196</v>
      </c>
      <c r="C207" t="s">
        <v>197</v>
      </c>
      <c r="D207" t="s">
        <v>6</v>
      </c>
      <c r="E207">
        <v>1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</row>
    <row r="208" spans="1:11" x14ac:dyDescent="0.35">
      <c r="A208">
        <v>37</v>
      </c>
      <c r="B208" t="s">
        <v>196</v>
      </c>
      <c r="C208" t="s">
        <v>198</v>
      </c>
      <c r="D208" t="s">
        <v>5</v>
      </c>
      <c r="E208">
        <v>3</v>
      </c>
      <c r="F208">
        <v>1</v>
      </c>
      <c r="G208">
        <v>0</v>
      </c>
      <c r="H208">
        <v>2</v>
      </c>
      <c r="I208">
        <v>0</v>
      </c>
      <c r="J208">
        <v>0</v>
      </c>
      <c r="K208">
        <v>0</v>
      </c>
    </row>
    <row r="209" spans="1:11" x14ac:dyDescent="0.35">
      <c r="A209">
        <v>37</v>
      </c>
      <c r="B209" t="s">
        <v>196</v>
      </c>
      <c r="C209" t="s">
        <v>199</v>
      </c>
      <c r="D209" t="s">
        <v>5</v>
      </c>
      <c r="E209">
        <v>1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</row>
    <row r="210" spans="1:11" x14ac:dyDescent="0.35">
      <c r="A210">
        <v>37</v>
      </c>
      <c r="B210" t="s">
        <v>196</v>
      </c>
      <c r="C210" t="s">
        <v>199</v>
      </c>
      <c r="D210" t="s">
        <v>6</v>
      </c>
      <c r="E210">
        <v>22</v>
      </c>
      <c r="F210">
        <v>21</v>
      </c>
      <c r="G210">
        <v>0</v>
      </c>
      <c r="H210">
        <v>0</v>
      </c>
      <c r="I210">
        <v>1</v>
      </c>
      <c r="J210">
        <v>0</v>
      </c>
      <c r="K210">
        <v>0</v>
      </c>
    </row>
    <row r="211" spans="1:11" x14ac:dyDescent="0.35">
      <c r="A211">
        <v>37</v>
      </c>
      <c r="B211" t="s">
        <v>196</v>
      </c>
      <c r="C211" t="s">
        <v>200</v>
      </c>
      <c r="D211" t="s">
        <v>5</v>
      </c>
      <c r="E211">
        <v>2</v>
      </c>
      <c r="F211">
        <v>2</v>
      </c>
      <c r="G211">
        <v>0</v>
      </c>
      <c r="H211">
        <v>0</v>
      </c>
      <c r="I211">
        <v>0</v>
      </c>
      <c r="J211">
        <v>0</v>
      </c>
      <c r="K211">
        <v>0</v>
      </c>
    </row>
    <row r="212" spans="1:11" x14ac:dyDescent="0.35">
      <c r="A212">
        <v>37</v>
      </c>
      <c r="B212" t="s">
        <v>196</v>
      </c>
      <c r="C212" t="s">
        <v>200</v>
      </c>
      <c r="D212" t="s">
        <v>6</v>
      </c>
      <c r="E212">
        <v>1</v>
      </c>
      <c r="F212">
        <v>0</v>
      </c>
      <c r="G212">
        <v>0</v>
      </c>
      <c r="H212">
        <v>1</v>
      </c>
      <c r="I212">
        <v>0</v>
      </c>
      <c r="J212">
        <v>0</v>
      </c>
      <c r="K212">
        <v>0</v>
      </c>
    </row>
    <row r="213" spans="1:11" x14ac:dyDescent="0.35">
      <c r="A213">
        <v>37</v>
      </c>
      <c r="B213" t="s">
        <v>196</v>
      </c>
      <c r="C213" t="s">
        <v>201</v>
      </c>
      <c r="D213" t="s">
        <v>5</v>
      </c>
      <c r="E213">
        <v>1</v>
      </c>
      <c r="F213">
        <v>0</v>
      </c>
      <c r="G213">
        <v>0</v>
      </c>
      <c r="H213">
        <v>1</v>
      </c>
      <c r="I213">
        <v>0</v>
      </c>
      <c r="J213">
        <v>0</v>
      </c>
      <c r="K213">
        <v>0</v>
      </c>
    </row>
    <row r="214" spans="1:11" x14ac:dyDescent="0.35">
      <c r="A214">
        <v>37</v>
      </c>
      <c r="B214" t="s">
        <v>196</v>
      </c>
      <c r="C214" t="s">
        <v>202</v>
      </c>
      <c r="D214" t="s">
        <v>5</v>
      </c>
      <c r="E214">
        <v>1</v>
      </c>
      <c r="F214">
        <v>0</v>
      </c>
      <c r="G214">
        <v>0</v>
      </c>
      <c r="H214">
        <v>1</v>
      </c>
      <c r="I214">
        <v>0</v>
      </c>
      <c r="J214">
        <v>0</v>
      </c>
      <c r="K214">
        <v>0</v>
      </c>
    </row>
    <row r="215" spans="1:11" x14ac:dyDescent="0.35">
      <c r="A215">
        <v>37</v>
      </c>
      <c r="B215" t="s">
        <v>196</v>
      </c>
      <c r="C215" t="s">
        <v>203</v>
      </c>
      <c r="D215" t="s">
        <v>5</v>
      </c>
      <c r="E215">
        <v>13</v>
      </c>
      <c r="F215">
        <v>13</v>
      </c>
      <c r="G215">
        <v>0</v>
      </c>
      <c r="H215">
        <v>0</v>
      </c>
      <c r="I215">
        <v>0</v>
      </c>
      <c r="J215">
        <v>0</v>
      </c>
      <c r="K215">
        <v>0</v>
      </c>
    </row>
    <row r="216" spans="1:11" x14ac:dyDescent="0.35">
      <c r="A216">
        <v>37</v>
      </c>
      <c r="B216" t="s">
        <v>196</v>
      </c>
      <c r="C216" t="s">
        <v>204</v>
      </c>
      <c r="D216" t="s">
        <v>5</v>
      </c>
      <c r="E216">
        <v>19</v>
      </c>
      <c r="F216">
        <v>19</v>
      </c>
      <c r="G216">
        <v>0</v>
      </c>
      <c r="H216">
        <v>0</v>
      </c>
      <c r="I216">
        <v>0</v>
      </c>
      <c r="J216">
        <v>0</v>
      </c>
      <c r="K216">
        <v>0</v>
      </c>
    </row>
    <row r="217" spans="1:11" x14ac:dyDescent="0.35">
      <c r="A217">
        <v>37</v>
      </c>
      <c r="B217" t="s">
        <v>196</v>
      </c>
      <c r="C217" t="s">
        <v>205</v>
      </c>
      <c r="D217" t="s">
        <v>5</v>
      </c>
      <c r="E217">
        <v>1</v>
      </c>
      <c r="F217">
        <v>0</v>
      </c>
      <c r="G217">
        <v>0</v>
      </c>
      <c r="H217">
        <v>0</v>
      </c>
      <c r="I217">
        <v>0</v>
      </c>
      <c r="J217">
        <v>1</v>
      </c>
      <c r="K217">
        <v>0</v>
      </c>
    </row>
    <row r="218" spans="1:11" x14ac:dyDescent="0.35">
      <c r="A218">
        <v>38</v>
      </c>
      <c r="B218" t="s">
        <v>206</v>
      </c>
      <c r="C218" t="s">
        <v>207</v>
      </c>
      <c r="D218" t="s">
        <v>5</v>
      </c>
      <c r="E218">
        <v>4</v>
      </c>
      <c r="F218">
        <v>3</v>
      </c>
      <c r="G218">
        <v>0</v>
      </c>
      <c r="H218">
        <v>0</v>
      </c>
      <c r="I218">
        <v>1</v>
      </c>
      <c r="J218">
        <v>0</v>
      </c>
      <c r="K218">
        <v>0</v>
      </c>
    </row>
    <row r="219" spans="1:11" x14ac:dyDescent="0.35">
      <c r="A219">
        <v>38</v>
      </c>
      <c r="B219" t="s">
        <v>206</v>
      </c>
      <c r="C219" t="s">
        <v>207</v>
      </c>
      <c r="D219" t="s">
        <v>6</v>
      </c>
      <c r="E219">
        <v>1</v>
      </c>
      <c r="F219">
        <v>0</v>
      </c>
      <c r="G219">
        <v>0</v>
      </c>
      <c r="H219">
        <v>1</v>
      </c>
      <c r="I219">
        <v>0</v>
      </c>
      <c r="J219">
        <v>0</v>
      </c>
      <c r="K219">
        <v>0</v>
      </c>
    </row>
    <row r="220" spans="1:11" x14ac:dyDescent="0.35">
      <c r="A220">
        <v>38</v>
      </c>
      <c r="B220" t="s">
        <v>206</v>
      </c>
      <c r="C220" t="s">
        <v>208</v>
      </c>
      <c r="D220" t="s">
        <v>5</v>
      </c>
      <c r="E220">
        <v>1</v>
      </c>
      <c r="F220">
        <v>0</v>
      </c>
      <c r="G220">
        <v>0</v>
      </c>
      <c r="H220">
        <v>1</v>
      </c>
      <c r="I220">
        <v>0</v>
      </c>
      <c r="J220">
        <v>0</v>
      </c>
      <c r="K220">
        <v>0</v>
      </c>
    </row>
    <row r="221" spans="1:11" x14ac:dyDescent="0.35">
      <c r="A221">
        <v>39</v>
      </c>
      <c r="B221" t="s">
        <v>209</v>
      </c>
      <c r="C221" t="s">
        <v>210</v>
      </c>
      <c r="D221" t="s">
        <v>5</v>
      </c>
      <c r="E221">
        <v>6</v>
      </c>
      <c r="F221">
        <v>5</v>
      </c>
      <c r="G221">
        <v>0</v>
      </c>
      <c r="H221">
        <v>0</v>
      </c>
      <c r="I221">
        <v>1</v>
      </c>
      <c r="J221">
        <v>0</v>
      </c>
      <c r="K221">
        <v>0</v>
      </c>
    </row>
    <row r="222" spans="1:11" x14ac:dyDescent="0.35">
      <c r="A222">
        <v>39</v>
      </c>
      <c r="B222" t="s">
        <v>209</v>
      </c>
      <c r="C222" t="s">
        <v>211</v>
      </c>
      <c r="D222" t="s">
        <v>5</v>
      </c>
      <c r="E222">
        <v>5</v>
      </c>
      <c r="F222">
        <v>4</v>
      </c>
      <c r="G222">
        <v>0</v>
      </c>
      <c r="H222">
        <v>0</v>
      </c>
      <c r="I222">
        <v>1</v>
      </c>
      <c r="J222">
        <v>0</v>
      </c>
      <c r="K222">
        <v>0</v>
      </c>
    </row>
    <row r="223" spans="1:11" x14ac:dyDescent="0.35">
      <c r="A223">
        <v>39</v>
      </c>
      <c r="B223" t="s">
        <v>209</v>
      </c>
      <c r="C223" t="s">
        <v>211</v>
      </c>
      <c r="D223" t="s">
        <v>6</v>
      </c>
      <c r="E223">
        <v>2</v>
      </c>
      <c r="F223">
        <v>2</v>
      </c>
      <c r="G223">
        <v>0</v>
      </c>
      <c r="H223">
        <v>0</v>
      </c>
      <c r="I223">
        <v>0</v>
      </c>
      <c r="J223">
        <v>0</v>
      </c>
      <c r="K223">
        <v>0</v>
      </c>
    </row>
    <row r="224" spans="1:11" x14ac:dyDescent="0.35">
      <c r="A224">
        <v>39</v>
      </c>
      <c r="B224" t="s">
        <v>209</v>
      </c>
      <c r="C224" t="s">
        <v>212</v>
      </c>
      <c r="D224" t="s">
        <v>5</v>
      </c>
      <c r="E224">
        <v>3</v>
      </c>
      <c r="F224">
        <v>3</v>
      </c>
      <c r="G224">
        <v>0</v>
      </c>
      <c r="H224">
        <v>0</v>
      </c>
      <c r="I224">
        <v>0</v>
      </c>
      <c r="J224">
        <v>0</v>
      </c>
      <c r="K224">
        <v>0</v>
      </c>
    </row>
    <row r="225" spans="1:11" x14ac:dyDescent="0.35">
      <c r="A225">
        <v>39</v>
      </c>
      <c r="B225" t="s">
        <v>209</v>
      </c>
      <c r="C225" t="s">
        <v>213</v>
      </c>
      <c r="D225" t="s">
        <v>5</v>
      </c>
      <c r="E225">
        <v>2</v>
      </c>
      <c r="F225">
        <v>2</v>
      </c>
      <c r="G225">
        <v>0</v>
      </c>
      <c r="H225">
        <v>0</v>
      </c>
      <c r="I225">
        <v>0</v>
      </c>
      <c r="J225">
        <v>0</v>
      </c>
      <c r="K225">
        <v>0</v>
      </c>
    </row>
    <row r="226" spans="1:11" x14ac:dyDescent="0.35">
      <c r="A226">
        <v>40</v>
      </c>
      <c r="B226" t="s">
        <v>214</v>
      </c>
      <c r="C226" t="s">
        <v>215</v>
      </c>
      <c r="D226" t="s">
        <v>5</v>
      </c>
      <c r="E226">
        <v>11</v>
      </c>
      <c r="F226">
        <v>8</v>
      </c>
      <c r="G226">
        <v>0</v>
      </c>
      <c r="H226">
        <v>0</v>
      </c>
      <c r="I226">
        <v>3</v>
      </c>
      <c r="J226">
        <v>0</v>
      </c>
      <c r="K226">
        <v>0</v>
      </c>
    </row>
    <row r="227" spans="1:11" x14ac:dyDescent="0.35">
      <c r="A227">
        <v>40</v>
      </c>
      <c r="B227" t="s">
        <v>214</v>
      </c>
      <c r="C227" t="s">
        <v>215</v>
      </c>
      <c r="D227" t="s">
        <v>6</v>
      </c>
      <c r="E227">
        <v>2</v>
      </c>
      <c r="F227">
        <v>2</v>
      </c>
      <c r="G227">
        <v>0</v>
      </c>
      <c r="H227">
        <v>0</v>
      </c>
      <c r="I227">
        <v>0</v>
      </c>
      <c r="J227">
        <v>0</v>
      </c>
      <c r="K227">
        <v>0</v>
      </c>
    </row>
    <row r="228" spans="1:11" x14ac:dyDescent="0.35">
      <c r="A228">
        <v>40</v>
      </c>
      <c r="B228" t="s">
        <v>214</v>
      </c>
      <c r="C228" t="s">
        <v>216</v>
      </c>
      <c r="D228" t="s">
        <v>5</v>
      </c>
      <c r="E228">
        <v>2</v>
      </c>
      <c r="F228">
        <v>2</v>
      </c>
      <c r="G228">
        <v>0</v>
      </c>
      <c r="H228">
        <v>0</v>
      </c>
      <c r="I228">
        <v>0</v>
      </c>
      <c r="J228">
        <v>0</v>
      </c>
      <c r="K228">
        <v>0</v>
      </c>
    </row>
    <row r="229" spans="1:11" x14ac:dyDescent="0.35">
      <c r="A229">
        <v>40</v>
      </c>
      <c r="B229" t="s">
        <v>214</v>
      </c>
      <c r="C229" t="s">
        <v>217</v>
      </c>
      <c r="D229" t="s">
        <v>5</v>
      </c>
      <c r="E229">
        <v>5</v>
      </c>
      <c r="F229">
        <v>5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x14ac:dyDescent="0.35">
      <c r="A230">
        <v>40</v>
      </c>
      <c r="B230" t="s">
        <v>214</v>
      </c>
      <c r="C230" t="s">
        <v>218</v>
      </c>
      <c r="D230" t="s">
        <v>5</v>
      </c>
      <c r="E230">
        <v>1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0</v>
      </c>
    </row>
    <row r="231" spans="1:11" x14ac:dyDescent="0.35">
      <c r="A231">
        <v>41</v>
      </c>
      <c r="B231" t="s">
        <v>219</v>
      </c>
      <c r="C231" t="s">
        <v>220</v>
      </c>
      <c r="D231" t="s">
        <v>5</v>
      </c>
      <c r="E231">
        <v>5</v>
      </c>
      <c r="F231">
        <v>3</v>
      </c>
      <c r="G231">
        <v>0</v>
      </c>
      <c r="H231">
        <v>2</v>
      </c>
      <c r="I231">
        <v>0</v>
      </c>
      <c r="J231">
        <v>0</v>
      </c>
      <c r="K231">
        <v>0</v>
      </c>
    </row>
    <row r="232" spans="1:11" x14ac:dyDescent="0.35">
      <c r="A232">
        <v>41</v>
      </c>
      <c r="B232" t="s">
        <v>219</v>
      </c>
      <c r="C232" t="s">
        <v>220</v>
      </c>
      <c r="D232" t="s">
        <v>6</v>
      </c>
      <c r="E232">
        <v>1</v>
      </c>
      <c r="F232">
        <v>0</v>
      </c>
      <c r="G232">
        <v>0</v>
      </c>
      <c r="H232">
        <v>1</v>
      </c>
      <c r="I232">
        <v>0</v>
      </c>
      <c r="J232">
        <v>0</v>
      </c>
      <c r="K232">
        <v>0</v>
      </c>
    </row>
    <row r="233" spans="1:11" x14ac:dyDescent="0.35">
      <c r="A233">
        <v>41</v>
      </c>
      <c r="B233" t="s">
        <v>219</v>
      </c>
      <c r="C233" t="s">
        <v>221</v>
      </c>
      <c r="D233" t="s">
        <v>5</v>
      </c>
      <c r="E233">
        <v>1</v>
      </c>
      <c r="F233">
        <v>0</v>
      </c>
      <c r="G233">
        <v>0</v>
      </c>
      <c r="H233">
        <v>1</v>
      </c>
      <c r="I233">
        <v>0</v>
      </c>
      <c r="J233">
        <v>0</v>
      </c>
      <c r="K233">
        <v>0</v>
      </c>
    </row>
    <row r="234" spans="1:11" x14ac:dyDescent="0.35">
      <c r="A234">
        <v>41</v>
      </c>
      <c r="B234" t="s">
        <v>219</v>
      </c>
      <c r="C234" t="s">
        <v>222</v>
      </c>
      <c r="D234" t="s">
        <v>5</v>
      </c>
      <c r="E234">
        <v>2</v>
      </c>
      <c r="F234">
        <v>2</v>
      </c>
      <c r="G234">
        <v>0</v>
      </c>
      <c r="H234">
        <v>0</v>
      </c>
      <c r="I234">
        <v>0</v>
      </c>
      <c r="J234">
        <v>0</v>
      </c>
      <c r="K234">
        <v>0</v>
      </c>
    </row>
    <row r="235" spans="1:11" x14ac:dyDescent="0.35">
      <c r="A235">
        <v>42</v>
      </c>
      <c r="B235" t="s">
        <v>223</v>
      </c>
      <c r="C235" t="s">
        <v>224</v>
      </c>
      <c r="D235" t="s">
        <v>5</v>
      </c>
      <c r="E235">
        <v>1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</row>
    <row r="236" spans="1:11" x14ac:dyDescent="0.35">
      <c r="A236">
        <v>42</v>
      </c>
      <c r="B236" t="s">
        <v>223</v>
      </c>
      <c r="C236" t="s">
        <v>225</v>
      </c>
      <c r="D236" t="s">
        <v>5</v>
      </c>
      <c r="E236">
        <v>1</v>
      </c>
      <c r="F236">
        <v>0</v>
      </c>
      <c r="G236">
        <v>0</v>
      </c>
      <c r="H236">
        <v>1</v>
      </c>
      <c r="I236">
        <v>0</v>
      </c>
      <c r="J236">
        <v>0</v>
      </c>
      <c r="K236">
        <v>0</v>
      </c>
    </row>
    <row r="237" spans="1:11" x14ac:dyDescent="0.35">
      <c r="A237">
        <v>42</v>
      </c>
      <c r="B237" t="s">
        <v>223</v>
      </c>
      <c r="C237" t="s">
        <v>226</v>
      </c>
      <c r="D237" t="s">
        <v>5</v>
      </c>
      <c r="E237">
        <v>1</v>
      </c>
      <c r="F237">
        <v>0</v>
      </c>
      <c r="G237">
        <v>0</v>
      </c>
      <c r="H237">
        <v>1</v>
      </c>
      <c r="I237">
        <v>0</v>
      </c>
      <c r="J237">
        <v>0</v>
      </c>
      <c r="K237">
        <v>0</v>
      </c>
    </row>
    <row r="238" spans="1:11" x14ac:dyDescent="0.35">
      <c r="A238">
        <v>42</v>
      </c>
      <c r="B238" t="s">
        <v>223</v>
      </c>
      <c r="C238" t="s">
        <v>227</v>
      </c>
      <c r="D238" t="s">
        <v>5</v>
      </c>
      <c r="E238">
        <v>4</v>
      </c>
      <c r="F238">
        <v>0</v>
      </c>
      <c r="G238">
        <v>0</v>
      </c>
      <c r="H238">
        <v>4</v>
      </c>
      <c r="I238">
        <v>0</v>
      </c>
      <c r="J238">
        <v>0</v>
      </c>
      <c r="K238">
        <v>0</v>
      </c>
    </row>
    <row r="239" spans="1:11" x14ac:dyDescent="0.35">
      <c r="A239">
        <v>42</v>
      </c>
      <c r="B239" t="s">
        <v>223</v>
      </c>
      <c r="C239" t="s">
        <v>228</v>
      </c>
      <c r="D239" t="s">
        <v>6</v>
      </c>
      <c r="E239">
        <v>2</v>
      </c>
      <c r="F239">
        <v>1</v>
      </c>
      <c r="G239">
        <v>0</v>
      </c>
      <c r="H239">
        <v>1</v>
      </c>
      <c r="I239">
        <v>0</v>
      </c>
      <c r="J239">
        <v>0</v>
      </c>
      <c r="K239">
        <v>0</v>
      </c>
    </row>
    <row r="240" spans="1:11" x14ac:dyDescent="0.35">
      <c r="A240">
        <v>42</v>
      </c>
      <c r="B240" t="s">
        <v>223</v>
      </c>
      <c r="C240" t="s">
        <v>229</v>
      </c>
      <c r="D240" t="s">
        <v>5</v>
      </c>
      <c r="E240">
        <v>1</v>
      </c>
      <c r="F240">
        <v>0</v>
      </c>
      <c r="G240">
        <v>0</v>
      </c>
      <c r="H240">
        <v>1</v>
      </c>
      <c r="I240">
        <v>0</v>
      </c>
      <c r="J240">
        <v>0</v>
      </c>
      <c r="K240">
        <v>0</v>
      </c>
    </row>
    <row r="241" spans="1:11" x14ac:dyDescent="0.35">
      <c r="A241">
        <v>42</v>
      </c>
      <c r="B241" t="s">
        <v>223</v>
      </c>
      <c r="C241" t="s">
        <v>230</v>
      </c>
      <c r="D241" t="s">
        <v>5</v>
      </c>
      <c r="E241">
        <v>95</v>
      </c>
      <c r="F241">
        <v>89</v>
      </c>
      <c r="G241">
        <v>0</v>
      </c>
      <c r="H241">
        <v>0</v>
      </c>
      <c r="I241">
        <v>6</v>
      </c>
      <c r="J241">
        <v>0</v>
      </c>
      <c r="K241">
        <v>0</v>
      </c>
    </row>
    <row r="242" spans="1:11" x14ac:dyDescent="0.35">
      <c r="A242">
        <v>42</v>
      </c>
      <c r="B242" t="s">
        <v>223</v>
      </c>
      <c r="C242" t="s">
        <v>230</v>
      </c>
      <c r="D242" t="s">
        <v>6</v>
      </c>
      <c r="E242">
        <v>10</v>
      </c>
      <c r="F242">
        <v>10</v>
      </c>
      <c r="G242">
        <v>0</v>
      </c>
      <c r="H242">
        <v>0</v>
      </c>
      <c r="I242">
        <v>0</v>
      </c>
      <c r="J242">
        <v>0</v>
      </c>
      <c r="K242">
        <v>0</v>
      </c>
    </row>
    <row r="243" spans="1:11" x14ac:dyDescent="0.35">
      <c r="A243">
        <v>42</v>
      </c>
      <c r="B243" t="s">
        <v>223</v>
      </c>
      <c r="C243" t="s">
        <v>231</v>
      </c>
      <c r="D243" t="s">
        <v>5</v>
      </c>
      <c r="E243">
        <v>10</v>
      </c>
      <c r="F243">
        <v>4</v>
      </c>
      <c r="G243">
        <v>0</v>
      </c>
      <c r="H243">
        <v>0</v>
      </c>
      <c r="I243">
        <v>6</v>
      </c>
      <c r="J243">
        <v>0</v>
      </c>
      <c r="K243">
        <v>0</v>
      </c>
    </row>
    <row r="244" spans="1:11" x14ac:dyDescent="0.35">
      <c r="A244">
        <v>42</v>
      </c>
      <c r="B244" t="s">
        <v>223</v>
      </c>
      <c r="C244" t="s">
        <v>231</v>
      </c>
      <c r="D244" t="s">
        <v>6</v>
      </c>
      <c r="E244">
        <v>4</v>
      </c>
      <c r="F244">
        <v>2</v>
      </c>
      <c r="G244">
        <v>0</v>
      </c>
      <c r="H244">
        <v>0</v>
      </c>
      <c r="I244">
        <v>2</v>
      </c>
      <c r="J244">
        <v>0</v>
      </c>
      <c r="K244">
        <v>0</v>
      </c>
    </row>
    <row r="245" spans="1:11" x14ac:dyDescent="0.35">
      <c r="A245">
        <v>42</v>
      </c>
      <c r="B245" t="s">
        <v>223</v>
      </c>
      <c r="C245" t="s">
        <v>232</v>
      </c>
      <c r="D245" t="s">
        <v>5</v>
      </c>
      <c r="E245">
        <v>6</v>
      </c>
      <c r="F245">
        <v>4</v>
      </c>
      <c r="G245">
        <v>0</v>
      </c>
      <c r="H245">
        <v>0</v>
      </c>
      <c r="I245">
        <v>2</v>
      </c>
      <c r="J245">
        <v>0</v>
      </c>
      <c r="K245">
        <v>0</v>
      </c>
    </row>
    <row r="246" spans="1:11" x14ac:dyDescent="0.35">
      <c r="A246">
        <v>42</v>
      </c>
      <c r="B246" t="s">
        <v>223</v>
      </c>
      <c r="C246" t="s">
        <v>233</v>
      </c>
      <c r="D246" t="s">
        <v>6</v>
      </c>
      <c r="E246">
        <v>1</v>
      </c>
      <c r="F246">
        <v>0</v>
      </c>
      <c r="G246">
        <v>0</v>
      </c>
      <c r="H246">
        <v>1</v>
      </c>
      <c r="I246">
        <v>0</v>
      </c>
      <c r="J246">
        <v>0</v>
      </c>
      <c r="K246">
        <v>0</v>
      </c>
    </row>
    <row r="247" spans="1:11" x14ac:dyDescent="0.35">
      <c r="A247">
        <v>42</v>
      </c>
      <c r="B247" t="s">
        <v>223</v>
      </c>
      <c r="C247" t="s">
        <v>234</v>
      </c>
      <c r="D247" t="s">
        <v>5</v>
      </c>
      <c r="E247">
        <v>7</v>
      </c>
      <c r="F247">
        <v>5</v>
      </c>
      <c r="G247">
        <v>0</v>
      </c>
      <c r="H247">
        <v>2</v>
      </c>
      <c r="I247">
        <v>0</v>
      </c>
      <c r="J247">
        <v>0</v>
      </c>
      <c r="K247">
        <v>0</v>
      </c>
    </row>
    <row r="248" spans="1:11" x14ac:dyDescent="0.35">
      <c r="A248">
        <v>42</v>
      </c>
      <c r="B248" t="s">
        <v>223</v>
      </c>
      <c r="C248" t="s">
        <v>234</v>
      </c>
      <c r="D248" t="s">
        <v>6</v>
      </c>
      <c r="E248">
        <v>1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</row>
    <row r="249" spans="1:11" x14ac:dyDescent="0.35">
      <c r="A249">
        <v>42</v>
      </c>
      <c r="B249" t="s">
        <v>223</v>
      </c>
      <c r="C249" t="s">
        <v>235</v>
      </c>
      <c r="D249" t="s">
        <v>5</v>
      </c>
      <c r="E249">
        <v>1</v>
      </c>
      <c r="F249">
        <v>0</v>
      </c>
      <c r="G249">
        <v>0</v>
      </c>
      <c r="H249">
        <v>1</v>
      </c>
      <c r="I249">
        <v>0</v>
      </c>
      <c r="J249">
        <v>0</v>
      </c>
      <c r="K249">
        <v>0</v>
      </c>
    </row>
    <row r="250" spans="1:11" x14ac:dyDescent="0.35">
      <c r="A250">
        <v>42</v>
      </c>
      <c r="B250" t="s">
        <v>223</v>
      </c>
      <c r="C250" t="s">
        <v>236</v>
      </c>
      <c r="D250" t="s">
        <v>5</v>
      </c>
      <c r="E250">
        <v>8</v>
      </c>
      <c r="F250">
        <v>7</v>
      </c>
      <c r="G250">
        <v>0</v>
      </c>
      <c r="H250">
        <v>1</v>
      </c>
      <c r="I250">
        <v>0</v>
      </c>
      <c r="J250">
        <v>0</v>
      </c>
      <c r="K250">
        <v>0</v>
      </c>
    </row>
    <row r="251" spans="1:11" x14ac:dyDescent="0.35">
      <c r="A251">
        <v>42</v>
      </c>
      <c r="B251" t="s">
        <v>223</v>
      </c>
      <c r="C251" t="s">
        <v>236</v>
      </c>
      <c r="D251" t="s">
        <v>6</v>
      </c>
      <c r="E251">
        <v>2</v>
      </c>
      <c r="F251">
        <v>2</v>
      </c>
      <c r="G251">
        <v>0</v>
      </c>
      <c r="H251">
        <v>0</v>
      </c>
      <c r="I251">
        <v>0</v>
      </c>
      <c r="J251">
        <v>0</v>
      </c>
      <c r="K251">
        <v>0</v>
      </c>
    </row>
    <row r="252" spans="1:11" x14ac:dyDescent="0.35">
      <c r="A252">
        <v>42</v>
      </c>
      <c r="B252" t="s">
        <v>223</v>
      </c>
      <c r="C252" t="s">
        <v>237</v>
      </c>
      <c r="D252" t="s">
        <v>5</v>
      </c>
      <c r="E252">
        <v>1</v>
      </c>
      <c r="F252">
        <v>0</v>
      </c>
      <c r="G252">
        <v>0</v>
      </c>
      <c r="H252">
        <v>1</v>
      </c>
      <c r="I252">
        <v>0</v>
      </c>
      <c r="J252">
        <v>0</v>
      </c>
      <c r="K252">
        <v>0</v>
      </c>
    </row>
    <row r="253" spans="1:11" x14ac:dyDescent="0.35">
      <c r="A253">
        <v>42</v>
      </c>
      <c r="B253" t="s">
        <v>223</v>
      </c>
      <c r="C253" t="s">
        <v>238</v>
      </c>
      <c r="D253" t="s">
        <v>6</v>
      </c>
      <c r="E253">
        <v>2</v>
      </c>
      <c r="F253">
        <v>0</v>
      </c>
      <c r="G253">
        <v>0</v>
      </c>
      <c r="H253">
        <v>1</v>
      </c>
      <c r="I253">
        <v>1</v>
      </c>
      <c r="J253">
        <v>0</v>
      </c>
      <c r="K253">
        <v>0</v>
      </c>
    </row>
    <row r="254" spans="1:11" x14ac:dyDescent="0.35">
      <c r="A254">
        <v>42</v>
      </c>
      <c r="B254" t="s">
        <v>223</v>
      </c>
      <c r="C254" t="s">
        <v>239</v>
      </c>
      <c r="D254" t="s">
        <v>5</v>
      </c>
      <c r="E254">
        <v>54</v>
      </c>
      <c r="F254">
        <v>52</v>
      </c>
      <c r="G254">
        <v>0</v>
      </c>
      <c r="H254">
        <v>2</v>
      </c>
      <c r="I254">
        <v>0</v>
      </c>
      <c r="J254">
        <v>0</v>
      </c>
      <c r="K254">
        <v>0</v>
      </c>
    </row>
    <row r="255" spans="1:11" x14ac:dyDescent="0.35">
      <c r="A255">
        <v>42</v>
      </c>
      <c r="B255" t="s">
        <v>223</v>
      </c>
      <c r="C255" t="s">
        <v>239</v>
      </c>
      <c r="D255" t="s">
        <v>6</v>
      </c>
      <c r="E255">
        <v>27</v>
      </c>
      <c r="F255">
        <v>27</v>
      </c>
      <c r="G255">
        <v>0</v>
      </c>
      <c r="H255">
        <v>0</v>
      </c>
      <c r="I255">
        <v>0</v>
      </c>
      <c r="J255">
        <v>0</v>
      </c>
      <c r="K255">
        <v>0</v>
      </c>
    </row>
    <row r="256" spans="1:11" x14ac:dyDescent="0.35">
      <c r="A256">
        <v>42</v>
      </c>
      <c r="B256" t="s">
        <v>223</v>
      </c>
      <c r="C256" t="s">
        <v>240</v>
      </c>
      <c r="D256" t="s">
        <v>5</v>
      </c>
      <c r="E256">
        <v>1</v>
      </c>
      <c r="F256">
        <v>0</v>
      </c>
      <c r="G256">
        <v>0</v>
      </c>
      <c r="H256">
        <v>1</v>
      </c>
      <c r="I256">
        <v>0</v>
      </c>
      <c r="J256">
        <v>0</v>
      </c>
      <c r="K256">
        <v>0</v>
      </c>
    </row>
    <row r="257" spans="1:11" x14ac:dyDescent="0.35">
      <c r="A257">
        <v>42</v>
      </c>
      <c r="B257" t="s">
        <v>223</v>
      </c>
      <c r="C257" t="s">
        <v>241</v>
      </c>
      <c r="D257" t="s">
        <v>5</v>
      </c>
      <c r="E257">
        <v>5</v>
      </c>
      <c r="F257">
        <v>4</v>
      </c>
      <c r="G257">
        <v>0</v>
      </c>
      <c r="H257">
        <v>1</v>
      </c>
      <c r="I257">
        <v>0</v>
      </c>
      <c r="J257">
        <v>0</v>
      </c>
      <c r="K257">
        <v>0</v>
      </c>
    </row>
    <row r="258" spans="1:11" x14ac:dyDescent="0.35">
      <c r="A258">
        <v>42</v>
      </c>
      <c r="B258" t="s">
        <v>223</v>
      </c>
      <c r="C258" t="s">
        <v>241</v>
      </c>
      <c r="D258" t="s">
        <v>6</v>
      </c>
      <c r="E258">
        <v>1</v>
      </c>
      <c r="F258">
        <v>0</v>
      </c>
      <c r="G258">
        <v>0</v>
      </c>
      <c r="H258">
        <v>1</v>
      </c>
      <c r="I258">
        <v>0</v>
      </c>
      <c r="J258">
        <v>0</v>
      </c>
      <c r="K258">
        <v>0</v>
      </c>
    </row>
    <row r="259" spans="1:11" x14ac:dyDescent="0.35">
      <c r="A259">
        <v>42</v>
      </c>
      <c r="B259" t="s">
        <v>223</v>
      </c>
      <c r="C259" t="s">
        <v>242</v>
      </c>
      <c r="D259" t="s">
        <v>5</v>
      </c>
      <c r="E259">
        <v>1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</row>
    <row r="260" spans="1:11" x14ac:dyDescent="0.35">
      <c r="A260">
        <v>42</v>
      </c>
      <c r="B260" t="s">
        <v>223</v>
      </c>
      <c r="C260" t="s">
        <v>242</v>
      </c>
      <c r="D260" t="s">
        <v>6</v>
      </c>
      <c r="E260">
        <v>1</v>
      </c>
      <c r="F260">
        <v>0</v>
      </c>
      <c r="G260">
        <v>0</v>
      </c>
      <c r="H260">
        <v>1</v>
      </c>
      <c r="I260">
        <v>0</v>
      </c>
      <c r="J260">
        <v>0</v>
      </c>
      <c r="K260">
        <v>0</v>
      </c>
    </row>
    <row r="261" spans="1:11" x14ac:dyDescent="0.35">
      <c r="A261">
        <v>42</v>
      </c>
      <c r="B261" t="s">
        <v>223</v>
      </c>
      <c r="C261" t="s">
        <v>243</v>
      </c>
      <c r="D261" t="s">
        <v>5</v>
      </c>
      <c r="E261">
        <v>1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</row>
    <row r="262" spans="1:11" x14ac:dyDescent="0.35">
      <c r="A262">
        <v>42</v>
      </c>
      <c r="B262" t="s">
        <v>223</v>
      </c>
      <c r="C262" t="s">
        <v>244</v>
      </c>
      <c r="D262" t="s">
        <v>6</v>
      </c>
      <c r="E262">
        <v>2</v>
      </c>
      <c r="F262">
        <v>0</v>
      </c>
      <c r="G262">
        <v>0</v>
      </c>
      <c r="H262">
        <v>2</v>
      </c>
      <c r="I262">
        <v>0</v>
      </c>
      <c r="J262">
        <v>0</v>
      </c>
      <c r="K262">
        <v>0</v>
      </c>
    </row>
    <row r="263" spans="1:11" x14ac:dyDescent="0.35">
      <c r="A263">
        <v>42</v>
      </c>
      <c r="B263" t="s">
        <v>223</v>
      </c>
      <c r="C263" t="s">
        <v>245</v>
      </c>
      <c r="D263" t="s">
        <v>6</v>
      </c>
      <c r="E263">
        <v>2</v>
      </c>
      <c r="F263">
        <v>0</v>
      </c>
      <c r="G263">
        <v>0</v>
      </c>
      <c r="H263">
        <v>2</v>
      </c>
      <c r="I263">
        <v>0</v>
      </c>
      <c r="J263">
        <v>0</v>
      </c>
      <c r="K263">
        <v>0</v>
      </c>
    </row>
    <row r="264" spans="1:11" x14ac:dyDescent="0.35">
      <c r="A264">
        <v>42</v>
      </c>
      <c r="B264" t="s">
        <v>223</v>
      </c>
      <c r="C264" t="s">
        <v>246</v>
      </c>
      <c r="D264" t="s">
        <v>5</v>
      </c>
      <c r="E264">
        <v>1</v>
      </c>
      <c r="F264">
        <v>0</v>
      </c>
      <c r="G264">
        <v>0</v>
      </c>
      <c r="H264">
        <v>0</v>
      </c>
      <c r="I264">
        <v>0</v>
      </c>
      <c r="J264">
        <v>1</v>
      </c>
      <c r="K264">
        <v>0</v>
      </c>
    </row>
    <row r="265" spans="1:11" x14ac:dyDescent="0.35">
      <c r="A265">
        <v>42</v>
      </c>
      <c r="B265" t="s">
        <v>223</v>
      </c>
      <c r="C265" t="s">
        <v>247</v>
      </c>
      <c r="D265" t="s">
        <v>5</v>
      </c>
      <c r="E265">
        <v>5</v>
      </c>
      <c r="F265">
        <v>0</v>
      </c>
      <c r="G265">
        <v>0</v>
      </c>
      <c r="H265">
        <v>0</v>
      </c>
      <c r="I265">
        <v>0</v>
      </c>
      <c r="J265">
        <v>5</v>
      </c>
      <c r="K265">
        <v>0</v>
      </c>
    </row>
    <row r="266" spans="1:11" x14ac:dyDescent="0.35">
      <c r="A266">
        <v>42</v>
      </c>
      <c r="B266" t="s">
        <v>223</v>
      </c>
      <c r="C266" t="s">
        <v>248</v>
      </c>
      <c r="D266" t="s">
        <v>5</v>
      </c>
      <c r="E266">
        <v>1</v>
      </c>
      <c r="F266">
        <v>0</v>
      </c>
      <c r="G266">
        <v>0</v>
      </c>
      <c r="H266">
        <v>0</v>
      </c>
      <c r="I266">
        <v>0</v>
      </c>
      <c r="J266">
        <v>1</v>
      </c>
      <c r="K266">
        <v>0</v>
      </c>
    </row>
    <row r="267" spans="1:11" x14ac:dyDescent="0.35">
      <c r="A267">
        <v>42</v>
      </c>
      <c r="B267" t="s">
        <v>223</v>
      </c>
      <c r="C267" t="s">
        <v>249</v>
      </c>
      <c r="D267" t="s">
        <v>5</v>
      </c>
      <c r="E267">
        <v>2</v>
      </c>
      <c r="F267">
        <v>0</v>
      </c>
      <c r="G267">
        <v>2</v>
      </c>
      <c r="H267">
        <v>0</v>
      </c>
      <c r="I267">
        <v>0</v>
      </c>
      <c r="J267">
        <v>0</v>
      </c>
      <c r="K267">
        <v>0</v>
      </c>
    </row>
    <row r="268" spans="1:11" x14ac:dyDescent="0.35">
      <c r="A268">
        <v>42</v>
      </c>
      <c r="B268" t="s">
        <v>223</v>
      </c>
      <c r="C268" t="s">
        <v>249</v>
      </c>
      <c r="D268" t="s">
        <v>6</v>
      </c>
      <c r="E268">
        <v>1</v>
      </c>
      <c r="F268">
        <v>0</v>
      </c>
      <c r="G268">
        <v>1</v>
      </c>
      <c r="H268">
        <v>0</v>
      </c>
      <c r="I268">
        <v>0</v>
      </c>
      <c r="J268">
        <v>0</v>
      </c>
      <c r="K268">
        <v>0</v>
      </c>
    </row>
  </sheetData>
  <mergeCells count="2">
    <mergeCell ref="A1:K2"/>
    <mergeCell ref="A4:C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U49"/>
  <sheetViews>
    <sheetView workbookViewId="0">
      <selection activeCell="L23" sqref="L22:L23"/>
    </sheetView>
  </sheetViews>
  <sheetFormatPr defaultRowHeight="14.5" x14ac:dyDescent="0.35"/>
  <cols>
    <col min="3" max="3" width="20" bestFit="1" customWidth="1"/>
    <col min="4" max="4" width="13.81640625" customWidth="1"/>
    <col min="5" max="5" width="19" bestFit="1" customWidth="1"/>
  </cols>
  <sheetData>
    <row r="2" spans="2:21" x14ac:dyDescent="0.35">
      <c r="B2" s="22" t="s">
        <v>306</v>
      </c>
      <c r="C2" s="22"/>
      <c r="D2" s="22"/>
      <c r="E2" s="22"/>
    </row>
    <row r="3" spans="2:21" x14ac:dyDescent="0.35">
      <c r="B3" s="22"/>
      <c r="C3" s="22"/>
      <c r="D3" s="22"/>
      <c r="E3" s="22"/>
    </row>
    <row r="4" spans="2:21" x14ac:dyDescent="0.35">
      <c r="D4" s="14"/>
      <c r="E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x14ac:dyDescent="0.35">
      <c r="B5" s="14" t="s">
        <v>263</v>
      </c>
      <c r="C5" s="9"/>
      <c r="D5" s="9"/>
      <c r="E5" s="9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35">
      <c r="B6" s="10" t="s">
        <v>307</v>
      </c>
      <c r="C6" s="10" t="s">
        <v>1</v>
      </c>
      <c r="D6" s="10" t="s">
        <v>261</v>
      </c>
      <c r="E6" s="10" t="s">
        <v>262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x14ac:dyDescent="0.35">
      <c r="B7" s="11">
        <v>0</v>
      </c>
      <c r="C7" s="10" t="s">
        <v>251</v>
      </c>
      <c r="D7" s="10">
        <v>530</v>
      </c>
      <c r="E7" s="10">
        <v>61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x14ac:dyDescent="0.35">
      <c r="B8" s="12">
        <v>1</v>
      </c>
      <c r="C8" s="13" t="s">
        <v>264</v>
      </c>
      <c r="D8" s="13">
        <v>5</v>
      </c>
      <c r="E8" s="13">
        <v>0</v>
      </c>
      <c r="K8" s="8"/>
      <c r="L8" s="8"/>
      <c r="M8" s="8"/>
      <c r="N8" s="6"/>
      <c r="O8" s="6"/>
      <c r="P8" s="6"/>
      <c r="Q8" s="6"/>
      <c r="R8" s="6"/>
      <c r="S8" s="6"/>
      <c r="T8" s="6"/>
      <c r="U8" s="6"/>
    </row>
    <row r="9" spans="2:21" x14ac:dyDescent="0.35">
      <c r="B9" s="12">
        <v>2</v>
      </c>
      <c r="C9" s="13" t="s">
        <v>265</v>
      </c>
      <c r="D9" s="13">
        <v>8</v>
      </c>
      <c r="E9" s="13">
        <v>3</v>
      </c>
    </row>
    <row r="10" spans="2:21" x14ac:dyDescent="0.35">
      <c r="B10" s="12">
        <v>3</v>
      </c>
      <c r="C10" s="13" t="s">
        <v>266</v>
      </c>
      <c r="D10" s="13">
        <v>22</v>
      </c>
      <c r="E10" s="13">
        <v>2</v>
      </c>
    </row>
    <row r="11" spans="2:21" x14ac:dyDescent="0.35">
      <c r="B11" s="12">
        <v>4</v>
      </c>
      <c r="C11" s="13" t="s">
        <v>267</v>
      </c>
      <c r="D11" s="13">
        <v>2</v>
      </c>
      <c r="E11" s="13">
        <v>0</v>
      </c>
    </row>
    <row r="12" spans="2:21" x14ac:dyDescent="0.35">
      <c r="B12" s="12">
        <v>5</v>
      </c>
      <c r="C12" s="13" t="s">
        <v>268</v>
      </c>
      <c r="D12" s="13">
        <v>7</v>
      </c>
      <c r="E12" s="13">
        <v>2</v>
      </c>
    </row>
    <row r="13" spans="2:21" x14ac:dyDescent="0.35">
      <c r="B13" s="12">
        <v>6</v>
      </c>
      <c r="C13" s="13" t="s">
        <v>269</v>
      </c>
      <c r="D13" s="13">
        <v>1</v>
      </c>
      <c r="E13" s="13">
        <v>0</v>
      </c>
    </row>
    <row r="14" spans="2:21" x14ac:dyDescent="0.35">
      <c r="B14" s="12">
        <v>7</v>
      </c>
      <c r="C14" s="13" t="s">
        <v>270</v>
      </c>
      <c r="D14" s="13">
        <v>0</v>
      </c>
      <c r="E14" s="13">
        <v>0</v>
      </c>
    </row>
    <row r="15" spans="2:21" x14ac:dyDescent="0.35">
      <c r="B15" s="12">
        <v>8</v>
      </c>
      <c r="C15" s="13" t="s">
        <v>271</v>
      </c>
      <c r="D15" s="13">
        <v>11</v>
      </c>
      <c r="E15" s="13">
        <v>1</v>
      </c>
    </row>
    <row r="16" spans="2:21" x14ac:dyDescent="0.35">
      <c r="B16" s="12">
        <v>9</v>
      </c>
      <c r="C16" s="13" t="s">
        <v>272</v>
      </c>
      <c r="D16" s="13">
        <v>3</v>
      </c>
      <c r="E16" s="13">
        <v>1</v>
      </c>
    </row>
    <row r="17" spans="2:5" x14ac:dyDescent="0.35">
      <c r="B17" s="12">
        <v>10</v>
      </c>
      <c r="C17" s="13" t="s">
        <v>273</v>
      </c>
      <c r="D17" s="13">
        <v>2</v>
      </c>
      <c r="E17" s="13">
        <v>0</v>
      </c>
    </row>
    <row r="18" spans="2:5" x14ac:dyDescent="0.35">
      <c r="B18" s="12">
        <v>11</v>
      </c>
      <c r="C18" s="13" t="s">
        <v>274</v>
      </c>
      <c r="D18" s="13">
        <v>3</v>
      </c>
      <c r="E18" s="13">
        <v>1</v>
      </c>
    </row>
    <row r="19" spans="2:5" x14ac:dyDescent="0.35">
      <c r="B19" s="12">
        <v>12</v>
      </c>
      <c r="C19" s="13" t="s">
        <v>275</v>
      </c>
      <c r="D19" s="13">
        <v>1</v>
      </c>
      <c r="E19" s="13">
        <v>1</v>
      </c>
    </row>
    <row r="20" spans="2:5" x14ac:dyDescent="0.35">
      <c r="B20" s="12">
        <v>13</v>
      </c>
      <c r="C20" s="13" t="s">
        <v>276</v>
      </c>
      <c r="D20" s="13">
        <v>11</v>
      </c>
      <c r="E20" s="13">
        <v>0</v>
      </c>
    </row>
    <row r="21" spans="2:5" x14ac:dyDescent="0.35">
      <c r="B21" s="12">
        <v>14</v>
      </c>
      <c r="C21" s="13" t="s">
        <v>277</v>
      </c>
      <c r="D21" s="13">
        <v>22</v>
      </c>
      <c r="E21" s="13">
        <v>3</v>
      </c>
    </row>
    <row r="22" spans="2:5" x14ac:dyDescent="0.35">
      <c r="B22" s="12">
        <v>15</v>
      </c>
      <c r="C22" s="13" t="s">
        <v>278</v>
      </c>
      <c r="D22" s="13">
        <v>1</v>
      </c>
      <c r="E22" s="13">
        <v>0</v>
      </c>
    </row>
    <row r="23" spans="2:5" x14ac:dyDescent="0.35">
      <c r="B23" s="12">
        <v>16</v>
      </c>
      <c r="C23" s="13" t="s">
        <v>279</v>
      </c>
      <c r="D23" s="13">
        <v>2</v>
      </c>
      <c r="E23" s="13">
        <v>0</v>
      </c>
    </row>
    <row r="24" spans="2:5" x14ac:dyDescent="0.35">
      <c r="B24" s="12">
        <v>17</v>
      </c>
      <c r="C24" s="13" t="s">
        <v>280</v>
      </c>
      <c r="D24" s="13">
        <v>29</v>
      </c>
      <c r="E24" s="13">
        <v>3</v>
      </c>
    </row>
    <row r="25" spans="2:5" x14ac:dyDescent="0.35">
      <c r="B25" s="12">
        <v>18</v>
      </c>
      <c r="C25" s="13" t="s">
        <v>281</v>
      </c>
      <c r="D25" s="13">
        <v>0</v>
      </c>
      <c r="E25" s="13">
        <v>0</v>
      </c>
    </row>
    <row r="26" spans="2:5" x14ac:dyDescent="0.35">
      <c r="B26" s="12">
        <v>19</v>
      </c>
      <c r="C26" s="13" t="s">
        <v>282</v>
      </c>
      <c r="D26" s="13">
        <v>6</v>
      </c>
      <c r="E26" s="13">
        <v>0</v>
      </c>
    </row>
    <row r="27" spans="2:5" x14ac:dyDescent="0.35">
      <c r="B27" s="12">
        <v>20</v>
      </c>
      <c r="C27" s="13" t="s">
        <v>283</v>
      </c>
      <c r="D27" s="13">
        <v>4</v>
      </c>
      <c r="E27" s="13">
        <v>0</v>
      </c>
    </row>
    <row r="28" spans="2:5" x14ac:dyDescent="0.35">
      <c r="B28" s="12">
        <v>21</v>
      </c>
      <c r="C28" s="13" t="s">
        <v>284</v>
      </c>
      <c r="D28" s="13">
        <v>1</v>
      </c>
      <c r="E28" s="13">
        <v>0</v>
      </c>
    </row>
    <row r="29" spans="2:5" x14ac:dyDescent="0.35">
      <c r="B29" s="12">
        <v>22</v>
      </c>
      <c r="C29" s="13" t="s">
        <v>285</v>
      </c>
      <c r="D29" s="13">
        <v>14</v>
      </c>
      <c r="E29" s="13">
        <v>6</v>
      </c>
    </row>
    <row r="30" spans="2:5" x14ac:dyDescent="0.35">
      <c r="B30" s="12">
        <v>23</v>
      </c>
      <c r="C30" s="13" t="s">
        <v>286</v>
      </c>
      <c r="D30" s="13">
        <v>2</v>
      </c>
      <c r="E30" s="13">
        <v>0</v>
      </c>
    </row>
    <row r="31" spans="2:5" x14ac:dyDescent="0.35">
      <c r="B31" s="12">
        <v>24</v>
      </c>
      <c r="C31" s="13" t="s">
        <v>287</v>
      </c>
      <c r="D31" s="13">
        <v>61</v>
      </c>
      <c r="E31" s="13">
        <v>2</v>
      </c>
    </row>
    <row r="32" spans="2:5" x14ac:dyDescent="0.35">
      <c r="B32" s="12">
        <v>25</v>
      </c>
      <c r="C32" s="13" t="s">
        <v>288</v>
      </c>
      <c r="D32" s="13">
        <v>21</v>
      </c>
      <c r="E32" s="13">
        <v>0</v>
      </c>
    </row>
    <row r="33" spans="2:5" x14ac:dyDescent="0.35">
      <c r="B33" s="12">
        <v>26</v>
      </c>
      <c r="C33" s="13" t="s">
        <v>289</v>
      </c>
      <c r="D33" s="13">
        <v>8</v>
      </c>
      <c r="E33" s="13">
        <v>0</v>
      </c>
    </row>
    <row r="34" spans="2:5" x14ac:dyDescent="0.35">
      <c r="B34" s="12">
        <v>27</v>
      </c>
      <c r="C34" s="13" t="s">
        <v>290</v>
      </c>
      <c r="D34" s="13">
        <v>1</v>
      </c>
      <c r="E34" s="13">
        <v>0</v>
      </c>
    </row>
    <row r="35" spans="2:5" x14ac:dyDescent="0.35">
      <c r="B35" s="12">
        <v>28</v>
      </c>
      <c r="C35" s="13" t="s">
        <v>291</v>
      </c>
      <c r="D35" s="13">
        <v>26</v>
      </c>
      <c r="E35" s="13">
        <v>3</v>
      </c>
    </row>
    <row r="36" spans="2:5" x14ac:dyDescent="0.35">
      <c r="B36" s="12">
        <v>29</v>
      </c>
      <c r="C36" s="13" t="s">
        <v>292</v>
      </c>
      <c r="D36" s="13">
        <v>7</v>
      </c>
      <c r="E36" s="13">
        <v>2</v>
      </c>
    </row>
    <row r="37" spans="2:5" x14ac:dyDescent="0.35">
      <c r="B37" s="12">
        <v>30</v>
      </c>
      <c r="C37" s="13" t="s">
        <v>293</v>
      </c>
      <c r="D37" s="13">
        <v>0</v>
      </c>
      <c r="E37" s="13">
        <v>0</v>
      </c>
    </row>
    <row r="38" spans="2:5" x14ac:dyDescent="0.35">
      <c r="B38" s="12">
        <v>31</v>
      </c>
      <c r="C38" s="13" t="s">
        <v>294</v>
      </c>
      <c r="D38" s="13">
        <v>1</v>
      </c>
      <c r="E38" s="13">
        <v>3</v>
      </c>
    </row>
    <row r="39" spans="2:5" x14ac:dyDescent="0.35">
      <c r="B39" s="12">
        <v>32</v>
      </c>
      <c r="C39" s="13" t="s">
        <v>295</v>
      </c>
      <c r="D39" s="13">
        <v>2</v>
      </c>
      <c r="E39" s="13">
        <v>0</v>
      </c>
    </row>
    <row r="40" spans="2:5" x14ac:dyDescent="0.35">
      <c r="B40" s="12">
        <v>33</v>
      </c>
      <c r="C40" s="13" t="s">
        <v>296</v>
      </c>
      <c r="D40" s="13">
        <v>2</v>
      </c>
      <c r="E40" s="13">
        <v>1</v>
      </c>
    </row>
    <row r="41" spans="2:5" x14ac:dyDescent="0.35">
      <c r="B41" s="12">
        <v>34</v>
      </c>
      <c r="C41" s="13" t="s">
        <v>297</v>
      </c>
      <c r="D41" s="13">
        <v>9</v>
      </c>
      <c r="E41" s="13">
        <v>0</v>
      </c>
    </row>
    <row r="42" spans="2:5" x14ac:dyDescent="0.35">
      <c r="B42" s="12">
        <v>35</v>
      </c>
      <c r="C42" s="13" t="s">
        <v>298</v>
      </c>
      <c r="D42" s="13">
        <v>11</v>
      </c>
      <c r="E42" s="13">
        <v>3</v>
      </c>
    </row>
    <row r="43" spans="2:5" x14ac:dyDescent="0.35">
      <c r="B43" s="12">
        <v>36</v>
      </c>
      <c r="C43" s="13" t="s">
        <v>299</v>
      </c>
      <c r="D43" s="13">
        <v>1</v>
      </c>
      <c r="E43" s="13">
        <v>1</v>
      </c>
    </row>
    <row r="44" spans="2:5" x14ac:dyDescent="0.35">
      <c r="B44" s="12">
        <v>37</v>
      </c>
      <c r="C44" s="13" t="s">
        <v>300</v>
      </c>
      <c r="D44" s="13">
        <v>60</v>
      </c>
      <c r="E44" s="13">
        <v>9</v>
      </c>
    </row>
    <row r="45" spans="2:5" x14ac:dyDescent="0.35">
      <c r="B45" s="12">
        <v>38</v>
      </c>
      <c r="C45" s="13" t="s">
        <v>301</v>
      </c>
      <c r="D45" s="13">
        <v>0</v>
      </c>
      <c r="E45" s="13">
        <v>1</v>
      </c>
    </row>
    <row r="46" spans="2:5" x14ac:dyDescent="0.35">
      <c r="B46" s="12">
        <v>39</v>
      </c>
      <c r="C46" s="13" t="s">
        <v>302</v>
      </c>
      <c r="D46" s="13">
        <v>3</v>
      </c>
      <c r="E46" s="13">
        <v>1</v>
      </c>
    </row>
    <row r="47" spans="2:5" x14ac:dyDescent="0.35">
      <c r="B47" s="12">
        <v>40</v>
      </c>
      <c r="C47" s="13" t="s">
        <v>303</v>
      </c>
      <c r="D47" s="13">
        <v>1</v>
      </c>
      <c r="E47" s="13">
        <v>0</v>
      </c>
    </row>
    <row r="48" spans="2:5" x14ac:dyDescent="0.35">
      <c r="B48" s="12">
        <v>41</v>
      </c>
      <c r="C48" s="13" t="s">
        <v>304</v>
      </c>
      <c r="D48" s="13">
        <v>5</v>
      </c>
      <c r="E48" s="13">
        <v>0</v>
      </c>
    </row>
    <row r="49" spans="2:5" x14ac:dyDescent="0.35">
      <c r="B49" s="12">
        <v>42</v>
      </c>
      <c r="C49" s="13" t="s">
        <v>305</v>
      </c>
      <c r="D49" s="13">
        <v>154</v>
      </c>
      <c r="E49" s="13">
        <v>12</v>
      </c>
    </row>
  </sheetData>
  <mergeCells count="1">
    <mergeCell ref="B2:E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170"/>
  <sheetViews>
    <sheetView tabSelected="1" workbookViewId="0">
      <selection activeCell="A11" sqref="A11"/>
    </sheetView>
  </sheetViews>
  <sheetFormatPr defaultColWidth="9.1796875" defaultRowHeight="14" x14ac:dyDescent="0.3"/>
  <cols>
    <col min="1" max="1" width="56.6328125" style="16" customWidth="1"/>
    <col min="2" max="2" width="10.1796875" style="16" customWidth="1"/>
    <col min="3" max="3" width="12.26953125" style="16" customWidth="1"/>
    <col min="4" max="4" width="12.54296875" style="16" customWidth="1"/>
    <col min="5" max="5" width="14.90625" style="16" customWidth="1"/>
    <col min="6" max="6" width="12.26953125" style="16" customWidth="1"/>
    <col min="7" max="7" width="11.26953125" style="16" customWidth="1"/>
    <col min="8" max="8" width="14.36328125" style="16" customWidth="1"/>
    <col min="9" max="16384" width="9.1796875" style="16"/>
  </cols>
  <sheetData>
    <row r="1" spans="1:8" ht="18" customHeight="1" x14ac:dyDescent="0.3">
      <c r="A1" s="15"/>
      <c r="B1" s="24" t="s">
        <v>308</v>
      </c>
      <c r="C1" s="24" t="s">
        <v>309</v>
      </c>
      <c r="D1" s="25" t="s">
        <v>310</v>
      </c>
      <c r="E1" s="25"/>
      <c r="F1" s="24" t="s">
        <v>311</v>
      </c>
      <c r="G1" s="25" t="s">
        <v>310</v>
      </c>
      <c r="H1" s="25"/>
    </row>
    <row r="2" spans="1:8" ht="58.5" customHeight="1" x14ac:dyDescent="0.3">
      <c r="A2" s="17"/>
      <c r="B2" s="24"/>
      <c r="C2" s="24"/>
      <c r="D2" s="18" t="s">
        <v>312</v>
      </c>
      <c r="E2" s="18" t="s">
        <v>313</v>
      </c>
      <c r="F2" s="24"/>
      <c r="G2" s="18" t="s">
        <v>314</v>
      </c>
      <c r="H2" s="18" t="s">
        <v>315</v>
      </c>
    </row>
    <row r="3" spans="1:8" ht="18" customHeight="1" x14ac:dyDescent="0.3">
      <c r="A3" s="17" t="s">
        <v>316</v>
      </c>
      <c r="B3" s="18">
        <f>+B4+B11+B15+B20+B25+B30+B33+B36+B41+B43+B47+B50+B53+B61+B63+B66+B70+B75+B77+B79+B83+B87+B93+B95+B101+B103+B108+B110+B114+B118+B123+B127+B130+B132+B136+B141+B144+B150+B152+B157+B161+B165</f>
        <v>15684</v>
      </c>
      <c r="C3" s="18">
        <f t="shared" ref="C3:H3" si="0">+C4+C11+C15+C20+C25+C30+C33+C36+C41+C43+C47+C50+C53+C61+C63+C66+C70+C75+C77+C79+C83+C87+C93+C95+C101+C103+C108+C110+C114+C118+C123+C127+C130+C132+C136+C141+C144+C150+C152+C157+C161+C165</f>
        <v>7724</v>
      </c>
      <c r="D3" s="18">
        <f t="shared" si="0"/>
        <v>457</v>
      </c>
      <c r="E3" s="18">
        <f t="shared" si="0"/>
        <v>193</v>
      </c>
      <c r="F3" s="18">
        <f t="shared" si="0"/>
        <v>7960</v>
      </c>
      <c r="G3" s="18">
        <f t="shared" si="0"/>
        <v>31</v>
      </c>
      <c r="H3" s="18">
        <f t="shared" si="0"/>
        <v>65</v>
      </c>
    </row>
    <row r="4" spans="1:8" x14ac:dyDescent="0.3">
      <c r="A4" s="19" t="s">
        <v>3</v>
      </c>
      <c r="B4" s="19">
        <f>SUM(B5:B10)</f>
        <v>194</v>
      </c>
      <c r="C4" s="19">
        <f t="shared" ref="C4:H4" si="1">SUM(C5:C10)</f>
        <v>167</v>
      </c>
      <c r="D4" s="19">
        <f t="shared" si="1"/>
        <v>0</v>
      </c>
      <c r="E4" s="19">
        <f t="shared" si="1"/>
        <v>0</v>
      </c>
      <c r="F4" s="19">
        <f t="shared" si="1"/>
        <v>27</v>
      </c>
      <c r="G4" s="19">
        <f t="shared" si="1"/>
        <v>0</v>
      </c>
      <c r="H4" s="19">
        <f t="shared" si="1"/>
        <v>0</v>
      </c>
    </row>
    <row r="5" spans="1:8" x14ac:dyDescent="0.3">
      <c r="A5" s="20" t="s">
        <v>4</v>
      </c>
      <c r="B5" s="21">
        <v>72</v>
      </c>
      <c r="C5" s="21">
        <v>50</v>
      </c>
      <c r="D5" s="21">
        <v>0</v>
      </c>
      <c r="E5" s="21">
        <v>0</v>
      </c>
      <c r="F5" s="21">
        <v>22</v>
      </c>
      <c r="G5" s="21">
        <v>0</v>
      </c>
      <c r="H5" s="21">
        <v>0</v>
      </c>
    </row>
    <row r="6" spans="1:8" x14ac:dyDescent="0.3">
      <c r="A6" s="20" t="s">
        <v>8</v>
      </c>
      <c r="B6" s="21">
        <v>32</v>
      </c>
      <c r="C6" s="21">
        <v>27</v>
      </c>
      <c r="D6" s="21">
        <v>0</v>
      </c>
      <c r="E6" s="21">
        <v>0</v>
      </c>
      <c r="F6" s="21">
        <v>5</v>
      </c>
      <c r="G6" s="21">
        <v>0</v>
      </c>
      <c r="H6" s="21">
        <v>0</v>
      </c>
    </row>
    <row r="7" spans="1:8" x14ac:dyDescent="0.3">
      <c r="A7" s="20" t="s">
        <v>7</v>
      </c>
      <c r="B7" s="21">
        <v>20</v>
      </c>
      <c r="C7" s="21">
        <v>20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  <row r="8" spans="1:8" x14ac:dyDescent="0.3">
      <c r="A8" s="20" t="s">
        <v>11</v>
      </c>
      <c r="B8" s="21">
        <v>35</v>
      </c>
      <c r="C8" s="21">
        <v>35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3">
      <c r="A9" s="20" t="s">
        <v>10</v>
      </c>
      <c r="B9" s="21">
        <v>10</v>
      </c>
      <c r="C9" s="21">
        <v>10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3">
      <c r="A10" s="20" t="s">
        <v>12</v>
      </c>
      <c r="B10" s="21">
        <v>25</v>
      </c>
      <c r="C10" s="21">
        <v>25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3">
      <c r="A11" s="19" t="s">
        <v>13</v>
      </c>
      <c r="B11" s="19">
        <f>SUM(B12:B14)</f>
        <v>307</v>
      </c>
      <c r="C11" s="19">
        <f t="shared" ref="C11:G11" si="2">SUM(C12:C14)</f>
        <v>67</v>
      </c>
      <c r="D11" s="19">
        <f t="shared" si="2"/>
        <v>12</v>
      </c>
      <c r="E11" s="19">
        <f t="shared" si="2"/>
        <v>0</v>
      </c>
      <c r="F11" s="19">
        <f t="shared" si="2"/>
        <v>240</v>
      </c>
      <c r="G11" s="19">
        <f t="shared" si="2"/>
        <v>0</v>
      </c>
      <c r="H11" s="19">
        <v>0</v>
      </c>
    </row>
    <row r="12" spans="1:8" x14ac:dyDescent="0.3">
      <c r="A12" s="20" t="s">
        <v>14</v>
      </c>
      <c r="B12" s="21">
        <f>+C12+F12</f>
        <v>82</v>
      </c>
      <c r="C12" s="21">
        <v>67</v>
      </c>
      <c r="D12" s="21">
        <v>12</v>
      </c>
      <c r="E12" s="21">
        <v>0</v>
      </c>
      <c r="F12" s="21">
        <v>15</v>
      </c>
      <c r="G12" s="21">
        <v>0</v>
      </c>
      <c r="H12" s="21">
        <v>0</v>
      </c>
    </row>
    <row r="13" spans="1:8" x14ac:dyDescent="0.3">
      <c r="A13" s="20" t="s">
        <v>16</v>
      </c>
      <c r="B13" s="21">
        <f t="shared" ref="B13:B14" si="3">+C13+F13</f>
        <v>75</v>
      </c>
      <c r="C13" s="21">
        <v>0</v>
      </c>
      <c r="D13" s="21">
        <v>0</v>
      </c>
      <c r="E13" s="21">
        <v>0</v>
      </c>
      <c r="F13" s="21">
        <v>75</v>
      </c>
      <c r="G13" s="21">
        <v>0</v>
      </c>
      <c r="H13" s="21">
        <v>0</v>
      </c>
    </row>
    <row r="14" spans="1:8" x14ac:dyDescent="0.3">
      <c r="A14" s="20" t="s">
        <v>15</v>
      </c>
      <c r="B14" s="21">
        <f t="shared" si="3"/>
        <v>150</v>
      </c>
      <c r="C14" s="21">
        <v>0</v>
      </c>
      <c r="D14" s="21">
        <v>0</v>
      </c>
      <c r="E14" s="21">
        <v>0</v>
      </c>
      <c r="F14" s="21">
        <v>150</v>
      </c>
      <c r="G14" s="21">
        <v>0</v>
      </c>
      <c r="H14" s="21">
        <v>0</v>
      </c>
    </row>
    <row r="15" spans="1:8" x14ac:dyDescent="0.3">
      <c r="A15" s="19" t="s">
        <v>17</v>
      </c>
      <c r="B15" s="19">
        <f>+SUM(B16:B19)</f>
        <v>286</v>
      </c>
      <c r="C15" s="19">
        <f t="shared" ref="C15:H15" si="4">+SUM(C16:C19)</f>
        <v>128</v>
      </c>
      <c r="D15" s="19">
        <f t="shared" si="4"/>
        <v>5</v>
      </c>
      <c r="E15" s="19">
        <f t="shared" si="4"/>
        <v>0</v>
      </c>
      <c r="F15" s="19">
        <f t="shared" si="4"/>
        <v>158</v>
      </c>
      <c r="G15" s="19">
        <f t="shared" si="4"/>
        <v>0</v>
      </c>
      <c r="H15" s="19">
        <f t="shared" si="4"/>
        <v>0</v>
      </c>
    </row>
    <row r="16" spans="1:8" x14ac:dyDescent="0.3">
      <c r="A16" s="20" t="s">
        <v>22</v>
      </c>
      <c r="B16" s="21">
        <f>+C16+F16</f>
        <v>206</v>
      </c>
      <c r="C16" s="21">
        <v>48</v>
      </c>
      <c r="D16" s="21">
        <v>0</v>
      </c>
      <c r="E16" s="21">
        <v>0</v>
      </c>
      <c r="F16" s="21">
        <v>158</v>
      </c>
      <c r="G16" s="21">
        <v>0</v>
      </c>
      <c r="H16" s="21">
        <v>0</v>
      </c>
    </row>
    <row r="17" spans="1:8" x14ac:dyDescent="0.3">
      <c r="A17" s="20" t="s">
        <v>317</v>
      </c>
      <c r="B17" s="21">
        <f t="shared" ref="B17:B19" si="5">+C17+F17</f>
        <v>5</v>
      </c>
      <c r="C17" s="21">
        <v>5</v>
      </c>
      <c r="D17" s="21">
        <v>5</v>
      </c>
      <c r="E17" s="21">
        <v>0</v>
      </c>
      <c r="F17" s="21">
        <v>0</v>
      </c>
      <c r="G17" s="21">
        <v>0</v>
      </c>
      <c r="H17" s="21">
        <v>0</v>
      </c>
    </row>
    <row r="18" spans="1:8" x14ac:dyDescent="0.3">
      <c r="A18" s="20" t="s">
        <v>18</v>
      </c>
      <c r="B18" s="21">
        <f t="shared" si="5"/>
        <v>55</v>
      </c>
      <c r="C18" s="21">
        <v>55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3">
      <c r="A19" s="20" t="s">
        <v>20</v>
      </c>
      <c r="B19" s="21">
        <f t="shared" si="5"/>
        <v>20</v>
      </c>
      <c r="C19" s="21">
        <v>20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0" spans="1:8" x14ac:dyDescent="0.3">
      <c r="A20" s="19" t="s">
        <v>24</v>
      </c>
      <c r="B20" s="19">
        <f>+SUM(B21:B24)</f>
        <v>151</v>
      </c>
      <c r="C20" s="19">
        <f t="shared" ref="C20:H20" si="6">+SUM(C21:C24)</f>
        <v>119</v>
      </c>
      <c r="D20" s="19">
        <f t="shared" si="6"/>
        <v>5</v>
      </c>
      <c r="E20" s="19">
        <f t="shared" si="6"/>
        <v>0</v>
      </c>
      <c r="F20" s="19">
        <f t="shared" si="6"/>
        <v>32</v>
      </c>
      <c r="G20" s="19">
        <f t="shared" si="6"/>
        <v>0</v>
      </c>
      <c r="H20" s="19">
        <f t="shared" si="6"/>
        <v>0</v>
      </c>
    </row>
    <row r="21" spans="1:8" x14ac:dyDescent="0.3">
      <c r="A21" s="20" t="s">
        <v>25</v>
      </c>
      <c r="B21" s="21">
        <f>+C21+F21</f>
        <v>65</v>
      </c>
      <c r="C21" s="21">
        <v>65</v>
      </c>
      <c r="D21" s="21">
        <v>5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3">
      <c r="A22" s="20" t="s">
        <v>27</v>
      </c>
      <c r="B22" s="21">
        <f t="shared" ref="B22:B24" si="7">+C22+F22</f>
        <v>14</v>
      </c>
      <c r="C22" s="21">
        <v>14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1:8" x14ac:dyDescent="0.3">
      <c r="A23" s="20" t="s">
        <v>26</v>
      </c>
      <c r="B23" s="21">
        <f t="shared" si="7"/>
        <v>40</v>
      </c>
      <c r="C23" s="21">
        <v>40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x14ac:dyDescent="0.3">
      <c r="A24" s="20" t="s">
        <v>28</v>
      </c>
      <c r="B24" s="21">
        <f t="shared" si="7"/>
        <v>32</v>
      </c>
      <c r="C24" s="21">
        <v>0</v>
      </c>
      <c r="D24" s="21">
        <v>0</v>
      </c>
      <c r="E24" s="21">
        <v>0</v>
      </c>
      <c r="F24" s="21">
        <v>32</v>
      </c>
      <c r="G24" s="21">
        <v>0</v>
      </c>
      <c r="H24" s="21">
        <v>0</v>
      </c>
    </row>
    <row r="25" spans="1:8" x14ac:dyDescent="0.3">
      <c r="A25" s="19" t="s">
        <v>30</v>
      </c>
      <c r="B25" s="19">
        <f>+SUM(B26:B29)</f>
        <v>731</v>
      </c>
      <c r="C25" s="19">
        <f t="shared" ref="C25:H25" si="8">+SUM(C26:C29)</f>
        <v>229</v>
      </c>
      <c r="D25" s="19">
        <f t="shared" si="8"/>
        <v>7</v>
      </c>
      <c r="E25" s="19">
        <f t="shared" si="8"/>
        <v>0</v>
      </c>
      <c r="F25" s="19">
        <f t="shared" si="8"/>
        <v>502</v>
      </c>
      <c r="G25" s="19">
        <f t="shared" si="8"/>
        <v>0</v>
      </c>
      <c r="H25" s="19">
        <f t="shared" si="8"/>
        <v>42</v>
      </c>
    </row>
    <row r="26" spans="1:8" x14ac:dyDescent="0.3">
      <c r="A26" s="20" t="s">
        <v>31</v>
      </c>
      <c r="B26" s="21">
        <v>215</v>
      </c>
      <c r="C26" s="21">
        <v>174</v>
      </c>
      <c r="D26" s="21">
        <v>7</v>
      </c>
      <c r="E26" s="21">
        <v>0</v>
      </c>
      <c r="F26" s="21">
        <v>41</v>
      </c>
      <c r="G26" s="21">
        <v>0</v>
      </c>
      <c r="H26" s="21">
        <v>0</v>
      </c>
    </row>
    <row r="27" spans="1:8" x14ac:dyDescent="0.3">
      <c r="A27" s="20" t="s">
        <v>36</v>
      </c>
      <c r="B27" s="21">
        <v>226</v>
      </c>
      <c r="C27" s="21">
        <v>40</v>
      </c>
      <c r="D27" s="21">
        <v>0</v>
      </c>
      <c r="E27" s="21">
        <v>0</v>
      </c>
      <c r="F27" s="21">
        <v>186</v>
      </c>
      <c r="G27" s="21">
        <v>0</v>
      </c>
      <c r="H27" s="21">
        <v>42</v>
      </c>
    </row>
    <row r="28" spans="1:8" x14ac:dyDescent="0.3">
      <c r="A28" s="20" t="s">
        <v>37</v>
      </c>
      <c r="B28" s="21">
        <v>275</v>
      </c>
      <c r="C28" s="21">
        <v>0</v>
      </c>
      <c r="D28" s="21">
        <v>0</v>
      </c>
      <c r="E28" s="21">
        <v>0</v>
      </c>
      <c r="F28" s="21">
        <v>275</v>
      </c>
      <c r="G28" s="21">
        <v>0</v>
      </c>
      <c r="H28" s="21">
        <v>0</v>
      </c>
    </row>
    <row r="29" spans="1:8" x14ac:dyDescent="0.3">
      <c r="A29" s="20" t="s">
        <v>33</v>
      </c>
      <c r="B29" s="21">
        <v>15</v>
      </c>
      <c r="C29" s="21">
        <v>15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3">
      <c r="A30" s="19" t="s">
        <v>318</v>
      </c>
      <c r="B30" s="19">
        <f>+SUM(B31:B32)</f>
        <v>265</v>
      </c>
      <c r="C30" s="19">
        <f t="shared" ref="C30:H30" si="9">+SUM(C31:C32)</f>
        <v>111</v>
      </c>
      <c r="D30" s="19">
        <f t="shared" si="9"/>
        <v>5</v>
      </c>
      <c r="E30" s="19">
        <f t="shared" si="9"/>
        <v>0</v>
      </c>
      <c r="F30" s="19">
        <f t="shared" si="9"/>
        <v>154</v>
      </c>
      <c r="G30" s="19">
        <f t="shared" si="9"/>
        <v>0</v>
      </c>
      <c r="H30" s="19">
        <f t="shared" si="9"/>
        <v>0</v>
      </c>
    </row>
    <row r="31" spans="1:8" x14ac:dyDescent="0.3">
      <c r="A31" s="20" t="s">
        <v>40</v>
      </c>
      <c r="B31" s="21">
        <v>125</v>
      </c>
      <c r="C31" s="21">
        <v>95</v>
      </c>
      <c r="D31" s="21">
        <v>5</v>
      </c>
      <c r="E31" s="21">
        <v>0</v>
      </c>
      <c r="F31" s="21">
        <v>30</v>
      </c>
      <c r="G31" s="21">
        <v>0</v>
      </c>
      <c r="H31" s="21">
        <v>0</v>
      </c>
    </row>
    <row r="32" spans="1:8" x14ac:dyDescent="0.3">
      <c r="A32" s="20" t="s">
        <v>41</v>
      </c>
      <c r="B32" s="21">
        <v>140</v>
      </c>
      <c r="C32" s="21">
        <v>16</v>
      </c>
      <c r="D32" s="21">
        <v>0</v>
      </c>
      <c r="E32" s="21">
        <v>0</v>
      </c>
      <c r="F32" s="21">
        <v>124</v>
      </c>
      <c r="G32" s="21">
        <v>0</v>
      </c>
      <c r="H32" s="21">
        <v>0</v>
      </c>
    </row>
    <row r="33" spans="1:8" x14ac:dyDescent="0.3">
      <c r="A33" s="19" t="s">
        <v>43</v>
      </c>
      <c r="B33" s="19">
        <f>+SUM(B34:B35)</f>
        <v>365</v>
      </c>
      <c r="C33" s="19">
        <f t="shared" ref="C33:H33" si="10">+SUM(C34:C35)</f>
        <v>270</v>
      </c>
      <c r="D33" s="19">
        <f t="shared" si="10"/>
        <v>20</v>
      </c>
      <c r="E33" s="19">
        <f t="shared" si="10"/>
        <v>25</v>
      </c>
      <c r="F33" s="19">
        <f t="shared" si="10"/>
        <v>95</v>
      </c>
      <c r="G33" s="19">
        <f t="shared" si="10"/>
        <v>0</v>
      </c>
      <c r="H33" s="19">
        <f t="shared" si="10"/>
        <v>0</v>
      </c>
    </row>
    <row r="34" spans="1:8" x14ac:dyDescent="0.3">
      <c r="A34" s="20" t="s">
        <v>44</v>
      </c>
      <c r="B34" s="21">
        <v>340</v>
      </c>
      <c r="C34" s="21">
        <v>245</v>
      </c>
      <c r="D34" s="21">
        <v>20</v>
      </c>
      <c r="E34" s="21">
        <v>25</v>
      </c>
      <c r="F34" s="21">
        <v>95</v>
      </c>
      <c r="G34" s="21">
        <v>0</v>
      </c>
      <c r="H34" s="21">
        <v>0</v>
      </c>
    </row>
    <row r="35" spans="1:8" x14ac:dyDescent="0.3">
      <c r="A35" s="20" t="s">
        <v>45</v>
      </c>
      <c r="B35" s="21">
        <v>25</v>
      </c>
      <c r="C35" s="21">
        <v>25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3">
      <c r="A36" s="19" t="s">
        <v>47</v>
      </c>
      <c r="B36" s="19">
        <f>+SUM(B37:B40)</f>
        <v>488</v>
      </c>
      <c r="C36" s="19">
        <f t="shared" ref="C36:H36" si="11">+SUM(C37:C40)</f>
        <v>157</v>
      </c>
      <c r="D36" s="19">
        <f t="shared" si="11"/>
        <v>10</v>
      </c>
      <c r="E36" s="19">
        <f t="shared" si="11"/>
        <v>0</v>
      </c>
      <c r="F36" s="19">
        <f t="shared" si="11"/>
        <v>331</v>
      </c>
      <c r="G36" s="19">
        <f t="shared" si="11"/>
        <v>0</v>
      </c>
      <c r="H36" s="19">
        <f t="shared" si="11"/>
        <v>0</v>
      </c>
    </row>
    <row r="37" spans="1:8" x14ac:dyDescent="0.3">
      <c r="A37" s="20" t="s">
        <v>319</v>
      </c>
      <c r="B37" s="21">
        <v>155</v>
      </c>
      <c r="C37" s="21">
        <v>0</v>
      </c>
      <c r="D37" s="21">
        <v>0</v>
      </c>
      <c r="E37" s="21">
        <v>0</v>
      </c>
      <c r="F37" s="21">
        <v>155</v>
      </c>
      <c r="G37" s="21">
        <v>0</v>
      </c>
      <c r="H37" s="21">
        <v>0</v>
      </c>
    </row>
    <row r="38" spans="1:8" x14ac:dyDescent="0.3">
      <c r="A38" s="20" t="s">
        <v>320</v>
      </c>
      <c r="B38" s="21">
        <v>160</v>
      </c>
      <c r="C38" s="21">
        <v>0</v>
      </c>
      <c r="D38" s="21">
        <v>0</v>
      </c>
      <c r="E38" s="21">
        <v>0</v>
      </c>
      <c r="F38" s="21">
        <v>160</v>
      </c>
      <c r="G38" s="21">
        <v>0</v>
      </c>
      <c r="H38" s="21">
        <v>0</v>
      </c>
    </row>
    <row r="39" spans="1:8" x14ac:dyDescent="0.3">
      <c r="A39" s="20" t="s">
        <v>49</v>
      </c>
      <c r="B39" s="21">
        <v>10</v>
      </c>
      <c r="C39" s="21">
        <v>10</v>
      </c>
      <c r="D39" s="21">
        <v>10</v>
      </c>
      <c r="E39" s="21">
        <v>0</v>
      </c>
      <c r="F39" s="21">
        <v>0</v>
      </c>
      <c r="G39" s="21">
        <v>0</v>
      </c>
      <c r="H39" s="21">
        <v>0</v>
      </c>
    </row>
    <row r="40" spans="1:8" x14ac:dyDescent="0.3">
      <c r="A40" s="20" t="s">
        <v>51</v>
      </c>
      <c r="B40" s="21">
        <v>163</v>
      </c>
      <c r="C40" s="21">
        <v>147</v>
      </c>
      <c r="D40" s="21">
        <v>0</v>
      </c>
      <c r="E40" s="21">
        <v>0</v>
      </c>
      <c r="F40" s="21">
        <v>16</v>
      </c>
      <c r="G40" s="21">
        <v>0</v>
      </c>
      <c r="H40" s="21">
        <v>0</v>
      </c>
    </row>
    <row r="41" spans="1:8" x14ac:dyDescent="0.3">
      <c r="A41" s="19" t="s">
        <v>54</v>
      </c>
      <c r="B41" s="19">
        <f>+B42</f>
        <v>410</v>
      </c>
      <c r="C41" s="19">
        <f t="shared" ref="C41:H41" si="12">+C42</f>
        <v>170</v>
      </c>
      <c r="D41" s="19">
        <f t="shared" si="12"/>
        <v>12</v>
      </c>
      <c r="E41" s="19">
        <f t="shared" si="12"/>
        <v>0</v>
      </c>
      <c r="F41" s="19">
        <f t="shared" si="12"/>
        <v>240</v>
      </c>
      <c r="G41" s="19">
        <f t="shared" si="12"/>
        <v>3</v>
      </c>
      <c r="H41" s="19">
        <f t="shared" si="12"/>
        <v>0</v>
      </c>
    </row>
    <row r="42" spans="1:8" x14ac:dyDescent="0.3">
      <c r="A42" s="20" t="s">
        <v>56</v>
      </c>
      <c r="B42" s="21">
        <v>410</v>
      </c>
      <c r="C42" s="21">
        <v>170</v>
      </c>
      <c r="D42" s="21">
        <v>12</v>
      </c>
      <c r="E42" s="21">
        <v>0</v>
      </c>
      <c r="F42" s="21">
        <v>240</v>
      </c>
      <c r="G42" s="21">
        <v>3</v>
      </c>
      <c r="H42" s="21">
        <v>0</v>
      </c>
    </row>
    <row r="43" spans="1:8" x14ac:dyDescent="0.3">
      <c r="A43" s="19" t="s">
        <v>57</v>
      </c>
      <c r="B43" s="19">
        <f>+SUM(B44:B46)</f>
        <v>740</v>
      </c>
      <c r="C43" s="19">
        <f t="shared" ref="C43:H43" si="13">+SUM(C44:C46)</f>
        <v>335</v>
      </c>
      <c r="D43" s="19">
        <f t="shared" si="13"/>
        <v>25</v>
      </c>
      <c r="E43" s="19">
        <f t="shared" si="13"/>
        <v>0</v>
      </c>
      <c r="F43" s="19">
        <f t="shared" si="13"/>
        <v>405</v>
      </c>
      <c r="G43" s="19">
        <f t="shared" si="13"/>
        <v>5</v>
      </c>
      <c r="H43" s="19">
        <f t="shared" si="13"/>
        <v>0</v>
      </c>
    </row>
    <row r="44" spans="1:8" x14ac:dyDescent="0.3">
      <c r="A44" s="20" t="s">
        <v>60</v>
      </c>
      <c r="B44" s="21">
        <f>+C44+F44</f>
        <v>280</v>
      </c>
      <c r="C44" s="21">
        <v>220</v>
      </c>
      <c r="D44" s="21">
        <v>0</v>
      </c>
      <c r="E44" s="21">
        <v>0</v>
      </c>
      <c r="F44" s="21">
        <v>60</v>
      </c>
      <c r="G44" s="21">
        <v>0</v>
      </c>
      <c r="H44" s="21">
        <v>0</v>
      </c>
    </row>
    <row r="45" spans="1:8" x14ac:dyDescent="0.3">
      <c r="A45" s="20" t="s">
        <v>321</v>
      </c>
      <c r="B45" s="21">
        <f>+C45+F45</f>
        <v>90</v>
      </c>
      <c r="C45" s="21">
        <v>90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</row>
    <row r="46" spans="1:8" x14ac:dyDescent="0.3">
      <c r="A46" s="20" t="s">
        <v>322</v>
      </c>
      <c r="B46" s="21">
        <f t="shared" ref="B46" si="14">+C46+F46</f>
        <v>370</v>
      </c>
      <c r="C46" s="21">
        <v>25</v>
      </c>
      <c r="D46" s="21">
        <v>25</v>
      </c>
      <c r="E46" s="21">
        <v>0</v>
      </c>
      <c r="F46" s="21">
        <v>345</v>
      </c>
      <c r="G46" s="21">
        <v>5</v>
      </c>
      <c r="H46" s="21">
        <v>0</v>
      </c>
    </row>
    <row r="47" spans="1:8" x14ac:dyDescent="0.3">
      <c r="A47" s="19" t="s">
        <v>323</v>
      </c>
      <c r="B47" s="19">
        <f>+SUM(B48:B49)</f>
        <v>90</v>
      </c>
      <c r="C47" s="19">
        <f t="shared" ref="C47:H47" si="15">+SUM(C48:C49)</f>
        <v>90</v>
      </c>
      <c r="D47" s="19">
        <f t="shared" si="15"/>
        <v>5</v>
      </c>
      <c r="E47" s="19">
        <f t="shared" si="15"/>
        <v>0</v>
      </c>
      <c r="F47" s="19">
        <f t="shared" si="15"/>
        <v>0</v>
      </c>
      <c r="G47" s="19">
        <f t="shared" si="15"/>
        <v>0</v>
      </c>
      <c r="H47" s="19">
        <f t="shared" si="15"/>
        <v>0</v>
      </c>
    </row>
    <row r="48" spans="1:8" x14ac:dyDescent="0.3">
      <c r="A48" s="20" t="s">
        <v>62</v>
      </c>
      <c r="B48" s="21">
        <v>60</v>
      </c>
      <c r="C48" s="21">
        <v>60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</row>
    <row r="49" spans="1:8" x14ac:dyDescent="0.3">
      <c r="A49" s="20" t="s">
        <v>63</v>
      </c>
      <c r="B49" s="21">
        <v>30</v>
      </c>
      <c r="C49" s="21">
        <v>30</v>
      </c>
      <c r="D49" s="21">
        <v>5</v>
      </c>
      <c r="E49" s="21">
        <v>0</v>
      </c>
      <c r="F49" s="21">
        <v>0</v>
      </c>
      <c r="G49" s="21">
        <v>0</v>
      </c>
      <c r="H49" s="21">
        <v>0</v>
      </c>
    </row>
    <row r="50" spans="1:8" x14ac:dyDescent="0.3">
      <c r="A50" s="19" t="s">
        <v>64</v>
      </c>
      <c r="B50" s="19">
        <f>+SUM(B51:B52)</f>
        <v>195</v>
      </c>
      <c r="C50" s="19">
        <f>+SUM(C51:C52)</f>
        <v>133</v>
      </c>
      <c r="D50" s="19">
        <f t="shared" ref="D50:H50" si="16">+SUM(D51:D52)</f>
        <v>0</v>
      </c>
      <c r="E50" s="19">
        <f t="shared" si="16"/>
        <v>0</v>
      </c>
      <c r="F50" s="19">
        <f t="shared" si="16"/>
        <v>62</v>
      </c>
      <c r="G50" s="19">
        <f t="shared" si="16"/>
        <v>0</v>
      </c>
      <c r="H50" s="19">
        <f t="shared" si="16"/>
        <v>0</v>
      </c>
    </row>
    <row r="51" spans="1:8" x14ac:dyDescent="0.3">
      <c r="A51" s="20" t="s">
        <v>67</v>
      </c>
      <c r="B51" s="21">
        <v>170</v>
      </c>
      <c r="C51" s="21">
        <v>108</v>
      </c>
      <c r="D51" s="21">
        <v>0</v>
      </c>
      <c r="E51" s="21">
        <v>0</v>
      </c>
      <c r="F51" s="21">
        <v>62</v>
      </c>
      <c r="G51" s="21">
        <v>0</v>
      </c>
      <c r="H51" s="21">
        <v>0</v>
      </c>
    </row>
    <row r="52" spans="1:8" x14ac:dyDescent="0.3">
      <c r="A52" s="20" t="s">
        <v>65</v>
      </c>
      <c r="B52" s="21">
        <v>25</v>
      </c>
      <c r="C52" s="21">
        <v>25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3" spans="1:8" x14ac:dyDescent="0.3">
      <c r="A53" s="19" t="s">
        <v>69</v>
      </c>
      <c r="B53" s="19">
        <f>+SUM(B54:B60)</f>
        <v>702</v>
      </c>
      <c r="C53" s="19">
        <f t="shared" ref="C53:H53" si="17">+SUM(C54:C60)</f>
        <v>306</v>
      </c>
      <c r="D53" s="19">
        <f t="shared" si="17"/>
        <v>20</v>
      </c>
      <c r="E53" s="19">
        <f t="shared" si="17"/>
        <v>25</v>
      </c>
      <c r="F53" s="19">
        <f t="shared" si="17"/>
        <v>396</v>
      </c>
      <c r="G53" s="19">
        <f t="shared" si="17"/>
        <v>0</v>
      </c>
      <c r="H53" s="19">
        <f t="shared" si="17"/>
        <v>0</v>
      </c>
    </row>
    <row r="54" spans="1:8" x14ac:dyDescent="0.3">
      <c r="A54" s="20" t="s">
        <v>324</v>
      </c>
      <c r="B54" s="21">
        <f>+C54+F54</f>
        <v>195</v>
      </c>
      <c r="C54" s="21">
        <v>0</v>
      </c>
      <c r="D54" s="21">
        <v>0</v>
      </c>
      <c r="E54" s="21">
        <v>0</v>
      </c>
      <c r="F54" s="21">
        <v>195</v>
      </c>
      <c r="G54" s="21">
        <v>0</v>
      </c>
      <c r="H54" s="21">
        <v>0</v>
      </c>
    </row>
    <row r="55" spans="1:8" x14ac:dyDescent="0.3">
      <c r="A55" s="20" t="s">
        <v>325</v>
      </c>
      <c r="B55" s="21">
        <f t="shared" ref="B55:B60" si="18">+C55+F55</f>
        <v>30</v>
      </c>
      <c r="C55" s="21">
        <v>30</v>
      </c>
      <c r="D55" s="21">
        <v>20</v>
      </c>
      <c r="E55" s="21">
        <v>10</v>
      </c>
      <c r="F55" s="21">
        <v>0</v>
      </c>
      <c r="G55" s="21">
        <v>0</v>
      </c>
      <c r="H55" s="21">
        <v>0</v>
      </c>
    </row>
    <row r="56" spans="1:8" x14ac:dyDescent="0.3">
      <c r="A56" s="20" t="s">
        <v>326</v>
      </c>
      <c r="B56" s="21">
        <f t="shared" si="18"/>
        <v>190</v>
      </c>
      <c r="C56" s="21">
        <v>180</v>
      </c>
      <c r="D56" s="21">
        <v>0</v>
      </c>
      <c r="E56" s="21">
        <v>15</v>
      </c>
      <c r="F56" s="21">
        <v>10</v>
      </c>
      <c r="G56" s="21">
        <v>0</v>
      </c>
      <c r="H56" s="21">
        <v>0</v>
      </c>
    </row>
    <row r="57" spans="1:8" x14ac:dyDescent="0.3">
      <c r="A57" s="20" t="s">
        <v>327</v>
      </c>
      <c r="B57" s="21">
        <f t="shared" si="18"/>
        <v>110</v>
      </c>
      <c r="C57" s="21">
        <v>20</v>
      </c>
      <c r="D57" s="21">
        <v>0</v>
      </c>
      <c r="E57" s="21">
        <v>0</v>
      </c>
      <c r="F57" s="21">
        <v>90</v>
      </c>
      <c r="G57" s="21">
        <v>0</v>
      </c>
      <c r="H57" s="21">
        <v>0</v>
      </c>
    </row>
    <row r="58" spans="1:8" x14ac:dyDescent="0.3">
      <c r="A58" s="20" t="s">
        <v>75</v>
      </c>
      <c r="B58" s="21">
        <f t="shared" si="18"/>
        <v>75</v>
      </c>
      <c r="C58" s="21">
        <v>40</v>
      </c>
      <c r="D58" s="21">
        <v>0</v>
      </c>
      <c r="E58" s="21">
        <v>0</v>
      </c>
      <c r="F58" s="21">
        <v>35</v>
      </c>
      <c r="G58" s="21">
        <v>0</v>
      </c>
      <c r="H58" s="21">
        <v>0</v>
      </c>
    </row>
    <row r="59" spans="1:8" x14ac:dyDescent="0.3">
      <c r="A59" s="20" t="s">
        <v>76</v>
      </c>
      <c r="B59" s="21">
        <f t="shared" si="18"/>
        <v>70</v>
      </c>
      <c r="C59" s="21">
        <v>25</v>
      </c>
      <c r="D59" s="21">
        <v>0</v>
      </c>
      <c r="E59" s="21">
        <v>0</v>
      </c>
      <c r="F59" s="21">
        <v>45</v>
      </c>
      <c r="G59" s="21">
        <v>0</v>
      </c>
      <c r="H59" s="21">
        <v>0</v>
      </c>
    </row>
    <row r="60" spans="1:8" x14ac:dyDescent="0.3">
      <c r="A60" s="20" t="s">
        <v>328</v>
      </c>
      <c r="B60" s="21">
        <f t="shared" si="18"/>
        <v>32</v>
      </c>
      <c r="C60" s="21">
        <v>11</v>
      </c>
      <c r="D60" s="21">
        <v>0</v>
      </c>
      <c r="E60" s="21">
        <v>0</v>
      </c>
      <c r="F60" s="21">
        <v>21</v>
      </c>
      <c r="G60" s="21">
        <v>0</v>
      </c>
      <c r="H60" s="21">
        <v>0</v>
      </c>
    </row>
    <row r="61" spans="1:8" x14ac:dyDescent="0.3">
      <c r="A61" s="19" t="s">
        <v>80</v>
      </c>
      <c r="B61" s="19">
        <f>+B62</f>
        <v>100</v>
      </c>
      <c r="C61" s="19">
        <f t="shared" ref="C61:H61" si="19">+C62</f>
        <v>100</v>
      </c>
      <c r="D61" s="19">
        <f t="shared" si="19"/>
        <v>0</v>
      </c>
      <c r="E61" s="19">
        <f t="shared" si="19"/>
        <v>0</v>
      </c>
      <c r="F61" s="19">
        <f t="shared" si="19"/>
        <v>0</v>
      </c>
      <c r="G61" s="19">
        <f t="shared" si="19"/>
        <v>0</v>
      </c>
      <c r="H61" s="19">
        <f t="shared" si="19"/>
        <v>0</v>
      </c>
    </row>
    <row r="62" spans="1:8" x14ac:dyDescent="0.3">
      <c r="A62" s="20" t="s">
        <v>81</v>
      </c>
      <c r="B62" s="21">
        <v>100</v>
      </c>
      <c r="C62" s="21">
        <v>100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</row>
    <row r="63" spans="1:8" x14ac:dyDescent="0.3">
      <c r="A63" s="19" t="s">
        <v>82</v>
      </c>
      <c r="B63" s="19">
        <f>+SUM(B64:B65)</f>
        <v>107</v>
      </c>
      <c r="C63" s="19">
        <f t="shared" ref="C63:H63" si="20">+SUM(C64:C65)</f>
        <v>47</v>
      </c>
      <c r="D63" s="19">
        <f t="shared" si="20"/>
        <v>7</v>
      </c>
      <c r="E63" s="19">
        <f t="shared" si="20"/>
        <v>0</v>
      </c>
      <c r="F63" s="19">
        <f t="shared" si="20"/>
        <v>60</v>
      </c>
      <c r="G63" s="19">
        <f t="shared" si="20"/>
        <v>0</v>
      </c>
      <c r="H63" s="19">
        <f t="shared" si="20"/>
        <v>0</v>
      </c>
    </row>
    <row r="64" spans="1:8" x14ac:dyDescent="0.3">
      <c r="A64" s="20" t="s">
        <v>83</v>
      </c>
      <c r="B64" s="21">
        <v>47</v>
      </c>
      <c r="C64" s="21">
        <v>47</v>
      </c>
      <c r="D64" s="21">
        <v>7</v>
      </c>
      <c r="E64" s="21">
        <v>0</v>
      </c>
      <c r="F64" s="21">
        <v>0</v>
      </c>
      <c r="G64" s="21">
        <v>0</v>
      </c>
      <c r="H64" s="21">
        <v>0</v>
      </c>
    </row>
    <row r="65" spans="1:8" x14ac:dyDescent="0.3">
      <c r="A65" s="20" t="s">
        <v>84</v>
      </c>
      <c r="B65" s="21">
        <v>60</v>
      </c>
      <c r="C65" s="21">
        <v>0</v>
      </c>
      <c r="D65" s="21">
        <v>0</v>
      </c>
      <c r="E65" s="21">
        <v>0</v>
      </c>
      <c r="F65" s="21">
        <v>60</v>
      </c>
      <c r="G65" s="21">
        <v>0</v>
      </c>
      <c r="H65" s="21">
        <v>0</v>
      </c>
    </row>
    <row r="66" spans="1:8" x14ac:dyDescent="0.3">
      <c r="A66" s="19" t="s">
        <v>85</v>
      </c>
      <c r="B66" s="19">
        <f>+SUM(B67:B69)</f>
        <v>523</v>
      </c>
      <c r="C66" s="19">
        <f t="shared" ref="C66:H66" si="21">+SUM(C67:C69)</f>
        <v>140</v>
      </c>
      <c r="D66" s="19">
        <f t="shared" si="21"/>
        <v>19</v>
      </c>
      <c r="E66" s="19">
        <f t="shared" si="21"/>
        <v>0</v>
      </c>
      <c r="F66" s="19">
        <f t="shared" si="21"/>
        <v>383</v>
      </c>
      <c r="G66" s="19">
        <f t="shared" si="21"/>
        <v>3</v>
      </c>
      <c r="H66" s="19">
        <f t="shared" si="21"/>
        <v>0</v>
      </c>
    </row>
    <row r="67" spans="1:8" x14ac:dyDescent="0.3">
      <c r="A67" s="20" t="s">
        <v>329</v>
      </c>
      <c r="B67" s="21">
        <v>376</v>
      </c>
      <c r="C67" s="21">
        <v>0</v>
      </c>
      <c r="D67" s="21">
        <v>0</v>
      </c>
      <c r="E67" s="21">
        <v>0</v>
      </c>
      <c r="F67" s="21">
        <v>376</v>
      </c>
      <c r="G67" s="21">
        <v>0</v>
      </c>
      <c r="H67" s="21">
        <v>0</v>
      </c>
    </row>
    <row r="68" spans="1:8" x14ac:dyDescent="0.3">
      <c r="A68" s="20" t="s">
        <v>86</v>
      </c>
      <c r="B68" s="21">
        <v>97</v>
      </c>
      <c r="C68" s="21">
        <v>94</v>
      </c>
      <c r="D68" s="21">
        <v>19</v>
      </c>
      <c r="E68" s="21">
        <v>0</v>
      </c>
      <c r="F68" s="21">
        <v>3</v>
      </c>
      <c r="G68" s="21">
        <v>3</v>
      </c>
      <c r="H68" s="21">
        <v>0</v>
      </c>
    </row>
    <row r="69" spans="1:8" x14ac:dyDescent="0.3">
      <c r="A69" s="20" t="s">
        <v>88</v>
      </c>
      <c r="B69" s="21">
        <v>50</v>
      </c>
      <c r="C69" s="21">
        <v>46</v>
      </c>
      <c r="D69" s="21">
        <v>0</v>
      </c>
      <c r="E69" s="21">
        <v>0</v>
      </c>
      <c r="F69" s="21">
        <v>4</v>
      </c>
      <c r="G69" s="21">
        <v>0</v>
      </c>
      <c r="H69" s="21">
        <v>0</v>
      </c>
    </row>
    <row r="70" spans="1:8" x14ac:dyDescent="0.3">
      <c r="A70" s="19" t="s">
        <v>90</v>
      </c>
      <c r="B70" s="19">
        <f>+SUM(B71:B74)</f>
        <v>709</v>
      </c>
      <c r="C70" s="19">
        <f t="shared" ref="C70:H70" si="22">+SUM(C71:C74)</f>
        <v>167</v>
      </c>
      <c r="D70" s="19">
        <f t="shared" si="22"/>
        <v>25</v>
      </c>
      <c r="E70" s="19">
        <f t="shared" si="22"/>
        <v>0</v>
      </c>
      <c r="F70" s="19">
        <f t="shared" si="22"/>
        <v>542</v>
      </c>
      <c r="G70" s="19">
        <f t="shared" si="22"/>
        <v>0</v>
      </c>
      <c r="H70" s="19">
        <f t="shared" si="22"/>
        <v>0</v>
      </c>
    </row>
    <row r="71" spans="1:8" x14ac:dyDescent="0.3">
      <c r="A71" s="20" t="s">
        <v>93</v>
      </c>
      <c r="B71" s="21">
        <f>+C71+F71</f>
        <v>155</v>
      </c>
      <c r="C71" s="21">
        <v>155</v>
      </c>
      <c r="D71" s="21">
        <v>25</v>
      </c>
      <c r="E71" s="21">
        <v>0</v>
      </c>
      <c r="F71" s="21">
        <v>0</v>
      </c>
      <c r="G71" s="21">
        <v>0</v>
      </c>
      <c r="H71" s="21">
        <v>0</v>
      </c>
    </row>
    <row r="72" spans="1:8" x14ac:dyDescent="0.3">
      <c r="A72" s="20" t="s">
        <v>330</v>
      </c>
      <c r="B72" s="21">
        <f>+C72+F72</f>
        <v>42</v>
      </c>
      <c r="C72" s="21">
        <v>0</v>
      </c>
      <c r="D72" s="21">
        <v>0</v>
      </c>
      <c r="E72" s="21">
        <v>0</v>
      </c>
      <c r="F72" s="21">
        <v>42</v>
      </c>
      <c r="G72" s="21">
        <v>0</v>
      </c>
      <c r="H72" s="21">
        <v>0</v>
      </c>
    </row>
    <row r="73" spans="1:8" x14ac:dyDescent="0.3">
      <c r="A73" s="20" t="s">
        <v>98</v>
      </c>
      <c r="B73" s="21">
        <f t="shared" ref="B73:B74" si="23">+C73+F73</f>
        <v>500</v>
      </c>
      <c r="C73" s="21">
        <v>0</v>
      </c>
      <c r="D73" s="21">
        <v>0</v>
      </c>
      <c r="E73" s="21">
        <v>0</v>
      </c>
      <c r="F73" s="21">
        <v>500</v>
      </c>
      <c r="G73" s="21">
        <v>0</v>
      </c>
      <c r="H73" s="21">
        <v>0</v>
      </c>
    </row>
    <row r="74" spans="1:8" x14ac:dyDescent="0.3">
      <c r="A74" s="20" t="s">
        <v>97</v>
      </c>
      <c r="B74" s="21">
        <f t="shared" si="23"/>
        <v>12</v>
      </c>
      <c r="C74" s="21">
        <v>12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</row>
    <row r="75" spans="1:8" x14ac:dyDescent="0.3">
      <c r="A75" s="19" t="s">
        <v>99</v>
      </c>
      <c r="B75" s="19">
        <f>+B76</f>
        <v>235</v>
      </c>
      <c r="C75" s="19">
        <f t="shared" ref="C75:H75" si="24">+C76</f>
        <v>125</v>
      </c>
      <c r="D75" s="19">
        <f t="shared" si="24"/>
        <v>5</v>
      </c>
      <c r="E75" s="19">
        <f t="shared" si="24"/>
        <v>0</v>
      </c>
      <c r="F75" s="19">
        <f t="shared" si="24"/>
        <v>110</v>
      </c>
      <c r="G75" s="19">
        <f t="shared" si="24"/>
        <v>5</v>
      </c>
      <c r="H75" s="19">
        <f t="shared" si="24"/>
        <v>0</v>
      </c>
    </row>
    <row r="76" spans="1:8" x14ac:dyDescent="0.3">
      <c r="A76" s="20" t="s">
        <v>102</v>
      </c>
      <c r="B76" s="21">
        <v>235</v>
      </c>
      <c r="C76" s="21">
        <v>125</v>
      </c>
      <c r="D76" s="21">
        <v>5</v>
      </c>
      <c r="E76" s="21">
        <v>0</v>
      </c>
      <c r="F76" s="21">
        <v>110</v>
      </c>
      <c r="G76" s="21">
        <v>5</v>
      </c>
      <c r="H76" s="21">
        <v>0</v>
      </c>
    </row>
    <row r="77" spans="1:8" x14ac:dyDescent="0.3">
      <c r="A77" s="19" t="s">
        <v>104</v>
      </c>
      <c r="B77" s="19">
        <f>+B78</f>
        <v>70</v>
      </c>
      <c r="C77" s="19">
        <f t="shared" ref="C77:H77" si="25">+C78</f>
        <v>45</v>
      </c>
      <c r="D77" s="19">
        <f t="shared" si="25"/>
        <v>0</v>
      </c>
      <c r="E77" s="19">
        <f t="shared" si="25"/>
        <v>0</v>
      </c>
      <c r="F77" s="19">
        <f t="shared" si="25"/>
        <v>25</v>
      </c>
      <c r="G77" s="19">
        <f t="shared" si="25"/>
        <v>0</v>
      </c>
      <c r="H77" s="19">
        <f t="shared" si="25"/>
        <v>0</v>
      </c>
    </row>
    <row r="78" spans="1:8" x14ac:dyDescent="0.3">
      <c r="A78" s="20" t="s">
        <v>331</v>
      </c>
      <c r="B78" s="21">
        <v>70</v>
      </c>
      <c r="C78" s="21">
        <v>45</v>
      </c>
      <c r="D78" s="21">
        <v>0</v>
      </c>
      <c r="E78" s="21">
        <v>0</v>
      </c>
      <c r="F78" s="21">
        <v>25</v>
      </c>
      <c r="G78" s="21">
        <v>0</v>
      </c>
      <c r="H78" s="21">
        <v>0</v>
      </c>
    </row>
    <row r="79" spans="1:8" x14ac:dyDescent="0.3">
      <c r="A79" s="19" t="s">
        <v>105</v>
      </c>
      <c r="B79" s="19">
        <f>+SUM(B80:B82)</f>
        <v>175</v>
      </c>
      <c r="C79" s="19">
        <f t="shared" ref="C79:H79" si="26">+SUM(C80:C82)</f>
        <v>75</v>
      </c>
      <c r="D79" s="19">
        <f t="shared" si="26"/>
        <v>0</v>
      </c>
      <c r="E79" s="19">
        <f t="shared" si="26"/>
        <v>0</v>
      </c>
      <c r="F79" s="19">
        <f t="shared" si="26"/>
        <v>100</v>
      </c>
      <c r="G79" s="19">
        <f t="shared" si="26"/>
        <v>0</v>
      </c>
      <c r="H79" s="19">
        <f t="shared" si="26"/>
        <v>0</v>
      </c>
    </row>
    <row r="80" spans="1:8" x14ac:dyDescent="0.3">
      <c r="A80" s="20" t="s">
        <v>106</v>
      </c>
      <c r="B80" s="21">
        <v>60</v>
      </c>
      <c r="C80" s="21">
        <v>60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</row>
    <row r="81" spans="1:8" x14ac:dyDescent="0.3">
      <c r="A81" s="20" t="s">
        <v>109</v>
      </c>
      <c r="B81" s="21">
        <v>15</v>
      </c>
      <c r="C81" s="21">
        <v>15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8" x14ac:dyDescent="0.3">
      <c r="A82" s="20" t="s">
        <v>110</v>
      </c>
      <c r="B82" s="21">
        <v>100</v>
      </c>
      <c r="C82" s="21">
        <v>0</v>
      </c>
      <c r="D82" s="21">
        <v>0</v>
      </c>
      <c r="E82" s="21">
        <v>0</v>
      </c>
      <c r="F82" s="21">
        <v>100</v>
      </c>
      <c r="G82" s="21">
        <v>0</v>
      </c>
      <c r="H82" s="21">
        <v>0</v>
      </c>
    </row>
    <row r="83" spans="1:8" x14ac:dyDescent="0.3">
      <c r="A83" s="19" t="s">
        <v>111</v>
      </c>
      <c r="B83" s="19">
        <f>+SUM(B84:B86)</f>
        <v>365</v>
      </c>
      <c r="C83" s="19">
        <f t="shared" ref="C83:H83" si="27">+SUM(C84:C86)</f>
        <v>147</v>
      </c>
      <c r="D83" s="19">
        <f t="shared" si="27"/>
        <v>0</v>
      </c>
      <c r="E83" s="19">
        <f t="shared" si="27"/>
        <v>0</v>
      </c>
      <c r="F83" s="19">
        <f t="shared" si="27"/>
        <v>218</v>
      </c>
      <c r="G83" s="19">
        <f t="shared" si="27"/>
        <v>0</v>
      </c>
      <c r="H83" s="19">
        <f t="shared" si="27"/>
        <v>0</v>
      </c>
    </row>
    <row r="84" spans="1:8" x14ac:dyDescent="0.3">
      <c r="A84" s="20" t="s">
        <v>113</v>
      </c>
      <c r="B84" s="21">
        <v>318</v>
      </c>
      <c r="C84" s="21">
        <v>100</v>
      </c>
      <c r="D84" s="21">
        <v>0</v>
      </c>
      <c r="E84" s="21">
        <v>0</v>
      </c>
      <c r="F84" s="21">
        <v>218</v>
      </c>
      <c r="G84" s="21">
        <v>0</v>
      </c>
      <c r="H84" s="21">
        <v>0</v>
      </c>
    </row>
    <row r="85" spans="1:8" x14ac:dyDescent="0.3">
      <c r="A85" s="20" t="s">
        <v>112</v>
      </c>
      <c r="B85" s="21">
        <v>30</v>
      </c>
      <c r="C85" s="21">
        <v>30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</row>
    <row r="86" spans="1:8" x14ac:dyDescent="0.3">
      <c r="A86" s="20" t="s">
        <v>114</v>
      </c>
      <c r="B86" s="21">
        <v>17</v>
      </c>
      <c r="C86" s="21">
        <v>17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</row>
    <row r="87" spans="1:8" x14ac:dyDescent="0.3">
      <c r="A87" s="19" t="s">
        <v>115</v>
      </c>
      <c r="B87" s="19">
        <f>+SUM(B88:B92)</f>
        <v>485</v>
      </c>
      <c r="C87" s="19">
        <f t="shared" ref="C87:H87" si="28">+SUM(C88:C92)</f>
        <v>215</v>
      </c>
      <c r="D87" s="19">
        <f t="shared" si="28"/>
        <v>0</v>
      </c>
      <c r="E87" s="19">
        <f t="shared" si="28"/>
        <v>0</v>
      </c>
      <c r="F87" s="19">
        <f t="shared" si="28"/>
        <v>270</v>
      </c>
      <c r="G87" s="19">
        <f t="shared" si="28"/>
        <v>0</v>
      </c>
      <c r="H87" s="19">
        <f t="shared" si="28"/>
        <v>0</v>
      </c>
    </row>
    <row r="88" spans="1:8" x14ac:dyDescent="0.3">
      <c r="A88" s="20" t="s">
        <v>121</v>
      </c>
      <c r="B88" s="21">
        <v>350</v>
      </c>
      <c r="C88" s="21">
        <v>80</v>
      </c>
      <c r="D88" s="21">
        <v>0</v>
      </c>
      <c r="E88" s="21">
        <v>0</v>
      </c>
      <c r="F88" s="21">
        <v>270</v>
      </c>
      <c r="G88" s="21">
        <v>0</v>
      </c>
      <c r="H88" s="21">
        <v>0</v>
      </c>
    </row>
    <row r="89" spans="1:8" x14ac:dyDescent="0.3">
      <c r="A89" s="20" t="s">
        <v>118</v>
      </c>
      <c r="B89" s="21">
        <v>60</v>
      </c>
      <c r="C89" s="21">
        <v>60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</row>
    <row r="90" spans="1:8" x14ac:dyDescent="0.3">
      <c r="A90" s="20" t="s">
        <v>116</v>
      </c>
      <c r="B90" s="21">
        <v>30</v>
      </c>
      <c r="C90" s="21">
        <v>30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</row>
    <row r="91" spans="1:8" x14ac:dyDescent="0.3">
      <c r="A91" s="20" t="s">
        <v>119</v>
      </c>
      <c r="B91" s="21">
        <v>15</v>
      </c>
      <c r="C91" s="21">
        <v>15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</row>
    <row r="92" spans="1:8" x14ac:dyDescent="0.3">
      <c r="A92" s="20" t="s">
        <v>117</v>
      </c>
      <c r="B92" s="21">
        <v>30</v>
      </c>
      <c r="C92" s="21">
        <v>30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</row>
    <row r="93" spans="1:8" x14ac:dyDescent="0.3">
      <c r="A93" s="19" t="s">
        <v>332</v>
      </c>
      <c r="B93" s="19">
        <f>+B94</f>
        <v>22</v>
      </c>
      <c r="C93" s="19">
        <f t="shared" ref="C93:H93" si="29">+C94</f>
        <v>22</v>
      </c>
      <c r="D93" s="19">
        <f t="shared" si="29"/>
        <v>0</v>
      </c>
      <c r="E93" s="19">
        <f t="shared" si="29"/>
        <v>0</v>
      </c>
      <c r="F93" s="19">
        <f t="shared" si="29"/>
        <v>0</v>
      </c>
      <c r="G93" s="19">
        <f t="shared" si="29"/>
        <v>0</v>
      </c>
      <c r="H93" s="19">
        <f t="shared" si="29"/>
        <v>0</v>
      </c>
    </row>
    <row r="94" spans="1:8" x14ac:dyDescent="0.3">
      <c r="A94" s="20" t="s">
        <v>125</v>
      </c>
      <c r="B94" s="21">
        <v>22</v>
      </c>
      <c r="C94" s="21">
        <v>22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</row>
    <row r="95" spans="1:8" x14ac:dyDescent="0.3">
      <c r="A95" s="19" t="s">
        <v>126</v>
      </c>
      <c r="B95" s="19">
        <f>+SUM(B96:B100)</f>
        <v>997</v>
      </c>
      <c r="C95" s="19">
        <f t="shared" ref="C95:H95" si="30">+SUM(C96:C100)</f>
        <v>507</v>
      </c>
      <c r="D95" s="19">
        <f t="shared" si="30"/>
        <v>20</v>
      </c>
      <c r="E95" s="19">
        <f t="shared" si="30"/>
        <v>45</v>
      </c>
      <c r="F95" s="19">
        <f t="shared" si="30"/>
        <v>490</v>
      </c>
      <c r="G95" s="19">
        <f t="shared" si="30"/>
        <v>0</v>
      </c>
      <c r="H95" s="19">
        <f t="shared" si="30"/>
        <v>0</v>
      </c>
    </row>
    <row r="96" spans="1:8" x14ac:dyDescent="0.3">
      <c r="A96" s="20" t="s">
        <v>131</v>
      </c>
      <c r="B96" s="21">
        <f>+C96+F96</f>
        <v>522</v>
      </c>
      <c r="C96" s="21">
        <v>497</v>
      </c>
      <c r="D96" s="21">
        <v>20</v>
      </c>
      <c r="E96" s="21">
        <v>45</v>
      </c>
      <c r="F96" s="21">
        <v>25</v>
      </c>
      <c r="G96" s="21">
        <v>0</v>
      </c>
      <c r="H96" s="21">
        <v>0</v>
      </c>
    </row>
    <row r="97" spans="1:8" x14ac:dyDescent="0.3">
      <c r="A97" s="20" t="s">
        <v>333</v>
      </c>
      <c r="B97" s="21">
        <f t="shared" ref="B97:B100" si="31">+C97+F97</f>
        <v>75</v>
      </c>
      <c r="C97" s="21">
        <v>0</v>
      </c>
      <c r="D97" s="21">
        <v>0</v>
      </c>
      <c r="E97" s="21">
        <v>0</v>
      </c>
      <c r="F97" s="21">
        <v>75</v>
      </c>
      <c r="G97" s="21">
        <v>0</v>
      </c>
      <c r="H97" s="21">
        <v>0</v>
      </c>
    </row>
    <row r="98" spans="1:8" x14ac:dyDescent="0.3">
      <c r="A98" s="20" t="s">
        <v>334</v>
      </c>
      <c r="B98" s="21">
        <f t="shared" si="31"/>
        <v>150</v>
      </c>
      <c r="C98" s="21">
        <v>0</v>
      </c>
      <c r="D98" s="21">
        <v>0</v>
      </c>
      <c r="E98" s="21">
        <v>0</v>
      </c>
      <c r="F98" s="21">
        <v>150</v>
      </c>
      <c r="G98" s="21">
        <v>0</v>
      </c>
      <c r="H98" s="21">
        <v>0</v>
      </c>
    </row>
    <row r="99" spans="1:8" x14ac:dyDescent="0.3">
      <c r="A99" s="20" t="s">
        <v>130</v>
      </c>
      <c r="B99" s="21">
        <f t="shared" si="31"/>
        <v>240</v>
      </c>
      <c r="C99" s="21">
        <v>0</v>
      </c>
      <c r="D99" s="21">
        <v>0</v>
      </c>
      <c r="E99" s="21">
        <v>0</v>
      </c>
      <c r="F99" s="21">
        <v>240</v>
      </c>
      <c r="G99" s="21">
        <v>0</v>
      </c>
      <c r="H99" s="21">
        <v>0</v>
      </c>
    </row>
    <row r="100" spans="1:8" x14ac:dyDescent="0.3">
      <c r="A100" s="20" t="s">
        <v>129</v>
      </c>
      <c r="B100" s="21">
        <f t="shared" si="31"/>
        <v>10</v>
      </c>
      <c r="C100" s="21">
        <v>10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</row>
    <row r="101" spans="1:8" x14ac:dyDescent="0.3">
      <c r="A101" s="19" t="s">
        <v>134</v>
      </c>
      <c r="B101" s="19">
        <f>+B102</f>
        <v>274</v>
      </c>
      <c r="C101" s="19">
        <f t="shared" ref="C101:H101" si="32">+C102</f>
        <v>154</v>
      </c>
      <c r="D101" s="19">
        <f t="shared" si="32"/>
        <v>0</v>
      </c>
      <c r="E101" s="19">
        <f t="shared" si="32"/>
        <v>20</v>
      </c>
      <c r="F101" s="19">
        <f t="shared" si="32"/>
        <v>120</v>
      </c>
      <c r="G101" s="19">
        <f t="shared" si="32"/>
        <v>0</v>
      </c>
      <c r="H101" s="19">
        <f t="shared" si="32"/>
        <v>0</v>
      </c>
    </row>
    <row r="102" spans="1:8" x14ac:dyDescent="0.3">
      <c r="A102" s="20" t="s">
        <v>136</v>
      </c>
      <c r="B102" s="21">
        <v>274</v>
      </c>
      <c r="C102" s="21">
        <v>154</v>
      </c>
      <c r="D102" s="21">
        <v>0</v>
      </c>
      <c r="E102" s="21">
        <v>20</v>
      </c>
      <c r="F102" s="21">
        <v>120</v>
      </c>
      <c r="G102" s="21">
        <v>0</v>
      </c>
      <c r="H102" s="21">
        <v>0</v>
      </c>
    </row>
    <row r="103" spans="1:8" x14ac:dyDescent="0.3">
      <c r="A103" s="19" t="s">
        <v>138</v>
      </c>
      <c r="B103" s="19">
        <f>+SUM(B104:B107)</f>
        <v>445</v>
      </c>
      <c r="C103" s="19">
        <f t="shared" ref="C103:H103" si="33">+SUM(C104:C107)</f>
        <v>313</v>
      </c>
      <c r="D103" s="19">
        <f t="shared" si="33"/>
        <v>0</v>
      </c>
      <c r="E103" s="19">
        <f t="shared" si="33"/>
        <v>0</v>
      </c>
      <c r="F103" s="19">
        <f t="shared" si="33"/>
        <v>132</v>
      </c>
      <c r="G103" s="19">
        <f t="shared" si="33"/>
        <v>0</v>
      </c>
      <c r="H103" s="19">
        <f t="shared" si="33"/>
        <v>0</v>
      </c>
    </row>
    <row r="104" spans="1:8" x14ac:dyDescent="0.3">
      <c r="A104" s="20" t="s">
        <v>140</v>
      </c>
      <c r="B104" s="21">
        <v>45</v>
      </c>
      <c r="C104" s="21">
        <v>45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x14ac:dyDescent="0.3">
      <c r="A105" s="20" t="s">
        <v>143</v>
      </c>
      <c r="B105" s="21">
        <v>55</v>
      </c>
      <c r="C105" s="21">
        <v>35</v>
      </c>
      <c r="D105" s="21">
        <v>0</v>
      </c>
      <c r="E105" s="21">
        <v>0</v>
      </c>
      <c r="F105" s="21">
        <v>20</v>
      </c>
      <c r="G105" s="21">
        <v>0</v>
      </c>
      <c r="H105" s="21">
        <v>0</v>
      </c>
    </row>
    <row r="106" spans="1:8" x14ac:dyDescent="0.3">
      <c r="A106" s="20" t="s">
        <v>141</v>
      </c>
      <c r="B106" s="21">
        <v>335</v>
      </c>
      <c r="C106" s="21">
        <v>223</v>
      </c>
      <c r="D106" s="21">
        <v>0</v>
      </c>
      <c r="E106" s="21">
        <v>0</v>
      </c>
      <c r="F106" s="21">
        <v>112</v>
      </c>
      <c r="G106" s="21">
        <v>0</v>
      </c>
      <c r="H106" s="21">
        <v>0</v>
      </c>
    </row>
    <row r="107" spans="1:8" x14ac:dyDescent="0.3">
      <c r="A107" s="20" t="s">
        <v>142</v>
      </c>
      <c r="B107" s="21">
        <v>10</v>
      </c>
      <c r="C107" s="21">
        <v>10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</row>
    <row r="108" spans="1:8" x14ac:dyDescent="0.3">
      <c r="A108" s="19" t="s">
        <v>144</v>
      </c>
      <c r="B108" s="19">
        <f>+B109</f>
        <v>135</v>
      </c>
      <c r="C108" s="19">
        <f t="shared" ref="C108:H108" si="34">+C109</f>
        <v>85</v>
      </c>
      <c r="D108" s="19">
        <f t="shared" si="34"/>
        <v>0</v>
      </c>
      <c r="E108" s="19">
        <f t="shared" si="34"/>
        <v>0</v>
      </c>
      <c r="F108" s="19">
        <f t="shared" si="34"/>
        <v>50</v>
      </c>
      <c r="G108" s="19">
        <f t="shared" si="34"/>
        <v>0</v>
      </c>
      <c r="H108" s="19">
        <f t="shared" si="34"/>
        <v>0</v>
      </c>
    </row>
    <row r="109" spans="1:8" x14ac:dyDescent="0.3">
      <c r="A109" s="20" t="s">
        <v>145</v>
      </c>
      <c r="B109" s="21">
        <v>135</v>
      </c>
      <c r="C109" s="21">
        <v>85</v>
      </c>
      <c r="D109" s="21">
        <v>0</v>
      </c>
      <c r="E109" s="21">
        <v>0</v>
      </c>
      <c r="F109" s="21">
        <v>50</v>
      </c>
      <c r="G109" s="21">
        <v>0</v>
      </c>
      <c r="H109" s="21">
        <v>0</v>
      </c>
    </row>
    <row r="110" spans="1:8" x14ac:dyDescent="0.3">
      <c r="A110" s="19" t="s">
        <v>146</v>
      </c>
      <c r="B110" s="19">
        <f>+SUM(B111:B113)</f>
        <v>565</v>
      </c>
      <c r="C110" s="19">
        <f t="shared" ref="C110:H110" si="35">+SUM(C111:C113)</f>
        <v>220</v>
      </c>
      <c r="D110" s="19">
        <f t="shared" si="35"/>
        <v>40</v>
      </c>
      <c r="E110" s="19">
        <f t="shared" si="35"/>
        <v>4</v>
      </c>
      <c r="F110" s="19">
        <f t="shared" si="35"/>
        <v>345</v>
      </c>
      <c r="G110" s="19">
        <f t="shared" si="35"/>
        <v>0</v>
      </c>
      <c r="H110" s="19">
        <f t="shared" si="35"/>
        <v>0</v>
      </c>
    </row>
    <row r="111" spans="1:8" x14ac:dyDescent="0.3">
      <c r="A111" s="20" t="s">
        <v>148</v>
      </c>
      <c r="B111" s="21">
        <f>+C111+F111</f>
        <v>190</v>
      </c>
      <c r="C111" s="21">
        <v>170</v>
      </c>
      <c r="D111" s="21">
        <v>40</v>
      </c>
      <c r="E111" s="21">
        <v>4</v>
      </c>
      <c r="F111" s="21">
        <v>20</v>
      </c>
      <c r="G111" s="21">
        <v>0</v>
      </c>
      <c r="H111" s="21">
        <v>0</v>
      </c>
    </row>
    <row r="112" spans="1:8" x14ac:dyDescent="0.3">
      <c r="A112" s="20" t="s">
        <v>149</v>
      </c>
      <c r="B112" s="21">
        <f t="shared" ref="B112:B113" si="36">+C112+F112</f>
        <v>320</v>
      </c>
      <c r="C112" s="21">
        <v>50</v>
      </c>
      <c r="D112" s="21">
        <v>0</v>
      </c>
      <c r="E112" s="21">
        <v>0</v>
      </c>
      <c r="F112" s="21">
        <v>270</v>
      </c>
      <c r="G112" s="21">
        <v>0</v>
      </c>
      <c r="H112" s="21">
        <v>0</v>
      </c>
    </row>
    <row r="113" spans="1:8" x14ac:dyDescent="0.3">
      <c r="A113" s="20" t="s">
        <v>150</v>
      </c>
      <c r="B113" s="21">
        <f t="shared" si="36"/>
        <v>55</v>
      </c>
      <c r="C113" s="21">
        <v>0</v>
      </c>
      <c r="D113" s="21">
        <v>0</v>
      </c>
      <c r="E113" s="21">
        <v>0</v>
      </c>
      <c r="F113" s="21">
        <v>55</v>
      </c>
      <c r="G113" s="21">
        <v>0</v>
      </c>
      <c r="H113" s="21">
        <v>0</v>
      </c>
    </row>
    <row r="114" spans="1:8" x14ac:dyDescent="0.3">
      <c r="A114" s="19" t="s">
        <v>151</v>
      </c>
      <c r="B114" s="19">
        <f>+SUM(B115:B117)</f>
        <v>254</v>
      </c>
      <c r="C114" s="19">
        <f t="shared" ref="C114:H114" si="37">+SUM(C115:C117)</f>
        <v>124</v>
      </c>
      <c r="D114" s="19">
        <f t="shared" si="37"/>
        <v>5</v>
      </c>
      <c r="E114" s="19">
        <f t="shared" si="37"/>
        <v>0</v>
      </c>
      <c r="F114" s="19">
        <f t="shared" si="37"/>
        <v>130</v>
      </c>
      <c r="G114" s="19">
        <f t="shared" si="37"/>
        <v>0</v>
      </c>
      <c r="H114" s="19">
        <f t="shared" si="37"/>
        <v>0</v>
      </c>
    </row>
    <row r="115" spans="1:8" x14ac:dyDescent="0.3">
      <c r="A115" s="20" t="s">
        <v>154</v>
      </c>
      <c r="B115" s="21">
        <v>130</v>
      </c>
      <c r="C115" s="21">
        <v>0</v>
      </c>
      <c r="D115" s="21">
        <v>0</v>
      </c>
      <c r="E115" s="21">
        <v>0</v>
      </c>
      <c r="F115" s="21">
        <v>130</v>
      </c>
      <c r="G115" s="21">
        <v>0</v>
      </c>
      <c r="H115" s="21">
        <v>0</v>
      </c>
    </row>
    <row r="116" spans="1:8" x14ac:dyDescent="0.3">
      <c r="A116" s="20" t="s">
        <v>152</v>
      </c>
      <c r="B116" s="21">
        <v>74</v>
      </c>
      <c r="C116" s="21">
        <v>74</v>
      </c>
      <c r="D116" s="21">
        <v>5</v>
      </c>
      <c r="E116" s="21">
        <v>0</v>
      </c>
      <c r="F116" s="21">
        <v>0</v>
      </c>
      <c r="G116" s="21">
        <v>0</v>
      </c>
      <c r="H116" s="21">
        <v>0</v>
      </c>
    </row>
    <row r="117" spans="1:8" x14ac:dyDescent="0.3">
      <c r="A117" s="20" t="s">
        <v>153</v>
      </c>
      <c r="B117" s="21">
        <v>50</v>
      </c>
      <c r="C117" s="21">
        <v>50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</row>
    <row r="118" spans="1:8" x14ac:dyDescent="0.3">
      <c r="A118" s="19" t="s">
        <v>155</v>
      </c>
      <c r="B118" s="19">
        <f>+SUM(B119:B122)</f>
        <v>273</v>
      </c>
      <c r="C118" s="19">
        <f t="shared" ref="C118:H118" si="38">+SUM(C119:C122)</f>
        <v>113</v>
      </c>
      <c r="D118" s="19">
        <f t="shared" si="38"/>
        <v>15</v>
      </c>
      <c r="E118" s="19">
        <f t="shared" si="38"/>
        <v>0</v>
      </c>
      <c r="F118" s="19">
        <f t="shared" si="38"/>
        <v>160</v>
      </c>
      <c r="G118" s="19">
        <f t="shared" si="38"/>
        <v>0</v>
      </c>
      <c r="H118" s="19">
        <f t="shared" si="38"/>
        <v>0</v>
      </c>
    </row>
    <row r="119" spans="1:8" x14ac:dyDescent="0.3">
      <c r="A119" s="20" t="s">
        <v>157</v>
      </c>
      <c r="B119" s="21">
        <f>+C119+F119</f>
        <v>160</v>
      </c>
      <c r="C119" s="21">
        <v>0</v>
      </c>
      <c r="D119" s="21">
        <v>0</v>
      </c>
      <c r="E119" s="21">
        <v>0</v>
      </c>
      <c r="F119" s="21">
        <v>160</v>
      </c>
      <c r="G119" s="21">
        <v>0</v>
      </c>
      <c r="H119" s="21">
        <v>0</v>
      </c>
    </row>
    <row r="120" spans="1:8" x14ac:dyDescent="0.3">
      <c r="A120" s="20" t="s">
        <v>156</v>
      </c>
      <c r="B120" s="21">
        <f t="shared" ref="B120:B122" si="39">+C120+F120</f>
        <v>90</v>
      </c>
      <c r="C120" s="21">
        <v>90</v>
      </c>
      <c r="D120" s="21">
        <v>15</v>
      </c>
      <c r="E120" s="21">
        <v>0</v>
      </c>
      <c r="F120" s="21">
        <v>0</v>
      </c>
      <c r="G120" s="21">
        <v>0</v>
      </c>
      <c r="H120" s="21">
        <v>0</v>
      </c>
    </row>
    <row r="121" spans="1:8" x14ac:dyDescent="0.3">
      <c r="A121" s="20" t="s">
        <v>158</v>
      </c>
      <c r="B121" s="21">
        <f t="shared" si="39"/>
        <v>8</v>
      </c>
      <c r="C121" s="21">
        <v>8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</row>
    <row r="122" spans="1:8" x14ac:dyDescent="0.3">
      <c r="A122" s="20" t="s">
        <v>160</v>
      </c>
      <c r="B122" s="21">
        <f t="shared" si="39"/>
        <v>15</v>
      </c>
      <c r="C122" s="21">
        <v>15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</row>
    <row r="123" spans="1:8" x14ac:dyDescent="0.3">
      <c r="A123" s="19" t="s">
        <v>161</v>
      </c>
      <c r="B123" s="19">
        <f>+SUM(B124:B126)</f>
        <v>586</v>
      </c>
      <c r="C123" s="19">
        <f t="shared" ref="C123:H123" si="40">+SUM(C124:C126)</f>
        <v>388</v>
      </c>
      <c r="D123" s="19">
        <f t="shared" si="40"/>
        <v>10</v>
      </c>
      <c r="E123" s="19">
        <f t="shared" si="40"/>
        <v>0</v>
      </c>
      <c r="F123" s="19">
        <f t="shared" si="40"/>
        <v>198</v>
      </c>
      <c r="G123" s="19">
        <f t="shared" si="40"/>
        <v>10</v>
      </c>
      <c r="H123" s="19">
        <f t="shared" si="40"/>
        <v>0</v>
      </c>
    </row>
    <row r="124" spans="1:8" x14ac:dyDescent="0.3">
      <c r="A124" s="20" t="s">
        <v>165</v>
      </c>
      <c r="B124" s="21">
        <f>+C124+F124</f>
        <v>450</v>
      </c>
      <c r="C124" s="21">
        <v>295</v>
      </c>
      <c r="D124" s="21">
        <v>10</v>
      </c>
      <c r="E124" s="21">
        <v>0</v>
      </c>
      <c r="F124" s="21">
        <v>155</v>
      </c>
      <c r="G124" s="21">
        <v>10</v>
      </c>
      <c r="H124" s="21">
        <v>0</v>
      </c>
    </row>
    <row r="125" spans="1:8" x14ac:dyDescent="0.3">
      <c r="A125" s="20" t="s">
        <v>162</v>
      </c>
      <c r="B125" s="21">
        <f t="shared" ref="B125:B126" si="41">+C125+F125</f>
        <v>93</v>
      </c>
      <c r="C125" s="21">
        <v>93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</row>
    <row r="126" spans="1:8" x14ac:dyDescent="0.3">
      <c r="A126" s="20" t="s">
        <v>168</v>
      </c>
      <c r="B126" s="21">
        <f t="shared" si="41"/>
        <v>43</v>
      </c>
      <c r="C126" s="21">
        <v>0</v>
      </c>
      <c r="D126" s="21">
        <v>0</v>
      </c>
      <c r="E126" s="21">
        <v>0</v>
      </c>
      <c r="F126" s="21">
        <v>43</v>
      </c>
      <c r="G126" s="21">
        <v>0</v>
      </c>
      <c r="H126" s="21">
        <v>0</v>
      </c>
    </row>
    <row r="127" spans="1:8" x14ac:dyDescent="0.3">
      <c r="A127" s="19" t="s">
        <v>335</v>
      </c>
      <c r="B127" s="19">
        <f>+SUM(B128:B129)</f>
        <v>157</v>
      </c>
      <c r="C127" s="19">
        <f t="shared" ref="C127:H127" si="42">+SUM(C128:C129)</f>
        <v>92</v>
      </c>
      <c r="D127" s="19">
        <f t="shared" si="42"/>
        <v>10</v>
      </c>
      <c r="E127" s="19">
        <f t="shared" si="42"/>
        <v>0</v>
      </c>
      <c r="F127" s="19">
        <f t="shared" si="42"/>
        <v>65</v>
      </c>
      <c r="G127" s="19">
        <f t="shared" si="42"/>
        <v>0</v>
      </c>
      <c r="H127" s="19">
        <f t="shared" si="42"/>
        <v>0</v>
      </c>
    </row>
    <row r="128" spans="1:8" x14ac:dyDescent="0.3">
      <c r="A128" s="20" t="s">
        <v>172</v>
      </c>
      <c r="B128" s="21">
        <v>132</v>
      </c>
      <c r="C128" s="21">
        <v>72</v>
      </c>
      <c r="D128" s="21">
        <v>10</v>
      </c>
      <c r="E128" s="21">
        <v>0</v>
      </c>
      <c r="F128" s="21">
        <v>60</v>
      </c>
      <c r="G128" s="21">
        <v>0</v>
      </c>
      <c r="H128" s="21">
        <v>0</v>
      </c>
    </row>
    <row r="129" spans="1:8" x14ac:dyDescent="0.3">
      <c r="A129" s="20" t="s">
        <v>173</v>
      </c>
      <c r="B129" s="21">
        <v>25</v>
      </c>
      <c r="C129" s="21">
        <v>20</v>
      </c>
      <c r="D129" s="21">
        <v>0</v>
      </c>
      <c r="E129" s="21">
        <v>0</v>
      </c>
      <c r="F129" s="21">
        <v>5</v>
      </c>
      <c r="G129" s="21">
        <v>0</v>
      </c>
      <c r="H129" s="21">
        <v>0</v>
      </c>
    </row>
    <row r="130" spans="1:8" x14ac:dyDescent="0.3">
      <c r="A130" s="19" t="s">
        <v>175</v>
      </c>
      <c r="B130" s="19">
        <f>+B131</f>
        <v>50</v>
      </c>
      <c r="C130" s="19">
        <f t="shared" ref="C130:H130" si="43">+C131</f>
        <v>40</v>
      </c>
      <c r="D130" s="19">
        <f t="shared" si="43"/>
        <v>0</v>
      </c>
      <c r="E130" s="19">
        <f t="shared" si="43"/>
        <v>0</v>
      </c>
      <c r="F130" s="19">
        <f t="shared" si="43"/>
        <v>10</v>
      </c>
      <c r="G130" s="19">
        <f t="shared" si="43"/>
        <v>0</v>
      </c>
      <c r="H130" s="19">
        <f t="shared" si="43"/>
        <v>0</v>
      </c>
    </row>
    <row r="131" spans="1:8" x14ac:dyDescent="0.3">
      <c r="A131" s="20" t="s">
        <v>176</v>
      </c>
      <c r="B131" s="21">
        <v>50</v>
      </c>
      <c r="C131" s="21">
        <v>40</v>
      </c>
      <c r="D131" s="21">
        <v>0</v>
      </c>
      <c r="E131" s="21">
        <v>0</v>
      </c>
      <c r="F131" s="21">
        <v>10</v>
      </c>
      <c r="G131" s="21">
        <v>0</v>
      </c>
      <c r="H131" s="21">
        <v>0</v>
      </c>
    </row>
    <row r="132" spans="1:8" x14ac:dyDescent="0.3">
      <c r="A132" s="19" t="s">
        <v>178</v>
      </c>
      <c r="B132" s="19">
        <f>+SUM(B133:B135)</f>
        <v>396</v>
      </c>
      <c r="C132" s="19">
        <f t="shared" ref="C132:H132" si="44">+SUM(C133:C135)</f>
        <v>238</v>
      </c>
      <c r="D132" s="19">
        <f t="shared" si="44"/>
        <v>25</v>
      </c>
      <c r="E132" s="19">
        <f t="shared" si="44"/>
        <v>0</v>
      </c>
      <c r="F132" s="19">
        <f t="shared" si="44"/>
        <v>158</v>
      </c>
      <c r="G132" s="19">
        <f t="shared" si="44"/>
        <v>0</v>
      </c>
      <c r="H132" s="19">
        <f t="shared" si="44"/>
        <v>0</v>
      </c>
    </row>
    <row r="133" spans="1:8" x14ac:dyDescent="0.3">
      <c r="A133" s="20" t="s">
        <v>180</v>
      </c>
      <c r="B133" s="21">
        <v>338</v>
      </c>
      <c r="C133" s="21">
        <v>230</v>
      </c>
      <c r="D133" s="21">
        <v>25</v>
      </c>
      <c r="E133" s="21">
        <v>0</v>
      </c>
      <c r="F133" s="21">
        <v>108</v>
      </c>
      <c r="G133" s="21">
        <v>0</v>
      </c>
      <c r="H133" s="21">
        <v>0</v>
      </c>
    </row>
    <row r="134" spans="1:8" x14ac:dyDescent="0.3">
      <c r="A134" s="20" t="s">
        <v>336</v>
      </c>
      <c r="B134" s="21">
        <v>50</v>
      </c>
      <c r="C134" s="21">
        <v>0</v>
      </c>
      <c r="D134" s="21">
        <v>0</v>
      </c>
      <c r="E134" s="21">
        <v>0</v>
      </c>
      <c r="F134" s="21">
        <v>50</v>
      </c>
      <c r="G134" s="21">
        <v>0</v>
      </c>
      <c r="H134" s="21">
        <v>0</v>
      </c>
    </row>
    <row r="135" spans="1:8" x14ac:dyDescent="0.3">
      <c r="A135" s="20" t="s">
        <v>182</v>
      </c>
      <c r="B135" s="21">
        <v>8</v>
      </c>
      <c r="C135" s="21">
        <v>8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</row>
    <row r="136" spans="1:8" x14ac:dyDescent="0.3">
      <c r="A136" s="19" t="s">
        <v>184</v>
      </c>
      <c r="B136" s="19">
        <f>+SUM(B137:B140)</f>
        <v>382</v>
      </c>
      <c r="C136" s="19">
        <f t="shared" ref="C136:H136" si="45">+SUM(C137:C140)</f>
        <v>157</v>
      </c>
      <c r="D136" s="19">
        <f t="shared" si="45"/>
        <v>7</v>
      </c>
      <c r="E136" s="19">
        <f t="shared" si="45"/>
        <v>0</v>
      </c>
      <c r="F136" s="19">
        <f t="shared" si="45"/>
        <v>225</v>
      </c>
      <c r="G136" s="19">
        <f t="shared" si="45"/>
        <v>0</v>
      </c>
      <c r="H136" s="19">
        <f t="shared" si="45"/>
        <v>0</v>
      </c>
    </row>
    <row r="137" spans="1:8" x14ac:dyDescent="0.3">
      <c r="A137" s="20" t="s">
        <v>188</v>
      </c>
      <c r="B137" s="21">
        <v>70</v>
      </c>
      <c r="C137" s="21">
        <v>55</v>
      </c>
      <c r="D137" s="21">
        <v>0</v>
      </c>
      <c r="E137" s="21">
        <v>0</v>
      </c>
      <c r="F137" s="21">
        <v>15</v>
      </c>
      <c r="G137" s="21">
        <v>0</v>
      </c>
      <c r="H137" s="21">
        <v>0</v>
      </c>
    </row>
    <row r="138" spans="1:8" x14ac:dyDescent="0.3">
      <c r="A138" s="20" t="s">
        <v>189</v>
      </c>
      <c r="B138" s="21">
        <v>210</v>
      </c>
      <c r="C138" s="21">
        <v>15</v>
      </c>
      <c r="D138" s="21">
        <v>0</v>
      </c>
      <c r="E138" s="21">
        <v>0</v>
      </c>
      <c r="F138" s="21">
        <v>195</v>
      </c>
      <c r="G138" s="21">
        <v>0</v>
      </c>
      <c r="H138" s="21">
        <v>0</v>
      </c>
    </row>
    <row r="139" spans="1:8" x14ac:dyDescent="0.3">
      <c r="A139" s="20" t="s">
        <v>185</v>
      </c>
      <c r="B139" s="21">
        <v>62</v>
      </c>
      <c r="C139" s="21">
        <v>52</v>
      </c>
      <c r="D139" s="21">
        <v>7</v>
      </c>
      <c r="E139" s="21">
        <v>0</v>
      </c>
      <c r="F139" s="21">
        <v>10</v>
      </c>
      <c r="G139" s="21">
        <v>0</v>
      </c>
      <c r="H139" s="21">
        <v>0</v>
      </c>
    </row>
    <row r="140" spans="1:8" x14ac:dyDescent="0.3">
      <c r="A140" s="20" t="s">
        <v>187</v>
      </c>
      <c r="B140" s="21">
        <v>40</v>
      </c>
      <c r="C140" s="21">
        <v>35</v>
      </c>
      <c r="D140" s="21">
        <v>0</v>
      </c>
      <c r="E140" s="21">
        <v>0</v>
      </c>
      <c r="F140" s="21">
        <v>5</v>
      </c>
      <c r="G140" s="21">
        <v>0</v>
      </c>
      <c r="H140" s="21">
        <v>0</v>
      </c>
    </row>
    <row r="141" spans="1:8" x14ac:dyDescent="0.3">
      <c r="A141" s="19" t="s">
        <v>190</v>
      </c>
      <c r="B141" s="19">
        <f>+SUM(B142:B143)</f>
        <v>295</v>
      </c>
      <c r="C141" s="19">
        <f t="shared" ref="C141:H141" si="46">+SUM(C142:C143)</f>
        <v>144</v>
      </c>
      <c r="D141" s="19">
        <f t="shared" si="46"/>
        <v>0</v>
      </c>
      <c r="E141" s="19">
        <f t="shared" si="46"/>
        <v>0</v>
      </c>
      <c r="F141" s="19">
        <f t="shared" si="46"/>
        <v>151</v>
      </c>
      <c r="G141" s="19">
        <f t="shared" si="46"/>
        <v>0</v>
      </c>
      <c r="H141" s="19">
        <f t="shared" si="46"/>
        <v>0</v>
      </c>
    </row>
    <row r="142" spans="1:8" x14ac:dyDescent="0.3">
      <c r="A142" s="20" t="s">
        <v>337</v>
      </c>
      <c r="B142" s="21">
        <v>110</v>
      </c>
      <c r="C142" s="21">
        <v>0</v>
      </c>
      <c r="D142" s="21">
        <v>0</v>
      </c>
      <c r="E142" s="21">
        <v>0</v>
      </c>
      <c r="F142" s="21">
        <v>110</v>
      </c>
      <c r="G142" s="21">
        <v>0</v>
      </c>
      <c r="H142" s="21">
        <v>0</v>
      </c>
    </row>
    <row r="143" spans="1:8" x14ac:dyDescent="0.3">
      <c r="A143" s="20" t="s">
        <v>192</v>
      </c>
      <c r="B143" s="21">
        <v>185</v>
      </c>
      <c r="C143" s="21">
        <v>144</v>
      </c>
      <c r="D143" s="21">
        <v>0</v>
      </c>
      <c r="E143" s="21">
        <v>0</v>
      </c>
      <c r="F143" s="21">
        <v>41</v>
      </c>
      <c r="G143" s="21">
        <v>0</v>
      </c>
      <c r="H143" s="21">
        <v>0</v>
      </c>
    </row>
    <row r="144" spans="1:8" x14ac:dyDescent="0.3">
      <c r="A144" s="19" t="s">
        <v>196</v>
      </c>
      <c r="B144" s="19">
        <f>+SUM(B145:B149)</f>
        <v>1048</v>
      </c>
      <c r="C144" s="19">
        <f t="shared" ref="C144:H144" si="47">+SUM(C145:C149)</f>
        <v>219</v>
      </c>
      <c r="D144" s="19">
        <f t="shared" si="47"/>
        <v>25</v>
      </c>
      <c r="E144" s="19">
        <f t="shared" si="47"/>
        <v>0</v>
      </c>
      <c r="F144" s="19">
        <f t="shared" si="47"/>
        <v>829</v>
      </c>
      <c r="G144" s="19">
        <f t="shared" si="47"/>
        <v>0</v>
      </c>
      <c r="H144" s="19">
        <f t="shared" si="47"/>
        <v>0</v>
      </c>
    </row>
    <row r="145" spans="1:8" x14ac:dyDescent="0.3">
      <c r="A145" s="20" t="s">
        <v>338</v>
      </c>
      <c r="B145" s="21">
        <f>+C145+F145</f>
        <v>25</v>
      </c>
      <c r="C145" s="21">
        <v>25</v>
      </c>
      <c r="D145" s="21">
        <v>25</v>
      </c>
      <c r="E145" s="21">
        <v>0</v>
      </c>
      <c r="F145" s="21">
        <v>0</v>
      </c>
      <c r="G145" s="21">
        <v>0</v>
      </c>
      <c r="H145" s="21">
        <v>0</v>
      </c>
    </row>
    <row r="146" spans="1:8" x14ac:dyDescent="0.3">
      <c r="A146" s="20" t="s">
        <v>339</v>
      </c>
      <c r="B146" s="21">
        <f t="shared" ref="B146:B149" si="48">+C146+F146</f>
        <v>100</v>
      </c>
      <c r="C146" s="21">
        <v>80</v>
      </c>
      <c r="D146" s="21">
        <v>0</v>
      </c>
      <c r="E146" s="21">
        <v>0</v>
      </c>
      <c r="F146" s="21">
        <v>20</v>
      </c>
      <c r="G146" s="21">
        <v>0</v>
      </c>
      <c r="H146" s="21">
        <v>0</v>
      </c>
    </row>
    <row r="147" spans="1:8" x14ac:dyDescent="0.3">
      <c r="A147" s="20" t="s">
        <v>340</v>
      </c>
      <c r="B147" s="21">
        <f t="shared" si="48"/>
        <v>445</v>
      </c>
      <c r="C147" s="21">
        <v>71</v>
      </c>
      <c r="D147" s="21">
        <v>0</v>
      </c>
      <c r="E147" s="21">
        <v>0</v>
      </c>
      <c r="F147" s="21">
        <v>374</v>
      </c>
      <c r="G147" s="21">
        <v>0</v>
      </c>
      <c r="H147" s="21">
        <v>0</v>
      </c>
    </row>
    <row r="148" spans="1:8" x14ac:dyDescent="0.3">
      <c r="A148" s="20" t="s">
        <v>341</v>
      </c>
      <c r="B148" s="21">
        <f t="shared" si="48"/>
        <v>430</v>
      </c>
      <c r="C148" s="21">
        <v>15</v>
      </c>
      <c r="D148" s="21">
        <v>0</v>
      </c>
      <c r="E148" s="21">
        <v>0</v>
      </c>
      <c r="F148" s="21">
        <v>415</v>
      </c>
      <c r="G148" s="21">
        <v>0</v>
      </c>
      <c r="H148" s="21">
        <v>0</v>
      </c>
    </row>
    <row r="149" spans="1:8" x14ac:dyDescent="0.3">
      <c r="A149" s="20" t="s">
        <v>342</v>
      </c>
      <c r="B149" s="21">
        <f t="shared" si="48"/>
        <v>48</v>
      </c>
      <c r="C149" s="21">
        <v>28</v>
      </c>
      <c r="D149" s="21">
        <v>0</v>
      </c>
      <c r="E149" s="21">
        <v>0</v>
      </c>
      <c r="F149" s="21">
        <v>20</v>
      </c>
      <c r="G149" s="21">
        <v>0</v>
      </c>
      <c r="H149" s="21">
        <v>0</v>
      </c>
    </row>
    <row r="150" spans="1:8" x14ac:dyDescent="0.3">
      <c r="A150" s="19" t="s">
        <v>206</v>
      </c>
      <c r="B150" s="19">
        <f>+B151</f>
        <v>96</v>
      </c>
      <c r="C150" s="19">
        <f t="shared" ref="C150:H150" si="49">+C151</f>
        <v>71</v>
      </c>
      <c r="D150" s="19">
        <f t="shared" si="49"/>
        <v>6</v>
      </c>
      <c r="E150" s="19">
        <f t="shared" si="49"/>
        <v>0</v>
      </c>
      <c r="F150" s="19">
        <f t="shared" si="49"/>
        <v>25</v>
      </c>
      <c r="G150" s="19">
        <f t="shared" si="49"/>
        <v>0</v>
      </c>
      <c r="H150" s="19">
        <f t="shared" si="49"/>
        <v>0</v>
      </c>
    </row>
    <row r="151" spans="1:8" x14ac:dyDescent="0.3">
      <c r="A151" s="20" t="s">
        <v>207</v>
      </c>
      <c r="B151" s="21">
        <v>96</v>
      </c>
      <c r="C151" s="21">
        <v>71</v>
      </c>
      <c r="D151" s="21">
        <v>6</v>
      </c>
      <c r="E151" s="21">
        <v>0</v>
      </c>
      <c r="F151" s="21">
        <v>25</v>
      </c>
      <c r="G151" s="21">
        <v>0</v>
      </c>
      <c r="H151" s="21">
        <v>0</v>
      </c>
    </row>
    <row r="152" spans="1:8" x14ac:dyDescent="0.3">
      <c r="A152" s="19" t="s">
        <v>209</v>
      </c>
      <c r="B152" s="19">
        <f>+SUM(B153:B156)</f>
        <v>303</v>
      </c>
      <c r="C152" s="19">
        <f t="shared" ref="C152:H152" si="50">+SUM(C153:C156)</f>
        <v>198</v>
      </c>
      <c r="D152" s="19">
        <f t="shared" si="50"/>
        <v>15</v>
      </c>
      <c r="E152" s="19">
        <f t="shared" si="50"/>
        <v>0</v>
      </c>
      <c r="F152" s="19">
        <f t="shared" si="50"/>
        <v>105</v>
      </c>
      <c r="G152" s="19">
        <f t="shared" si="50"/>
        <v>0</v>
      </c>
      <c r="H152" s="19">
        <f t="shared" si="50"/>
        <v>0</v>
      </c>
    </row>
    <row r="153" spans="1:8" x14ac:dyDescent="0.3">
      <c r="A153" s="20" t="s">
        <v>212</v>
      </c>
      <c r="B153" s="21">
        <v>115</v>
      </c>
      <c r="C153" s="21">
        <v>10</v>
      </c>
      <c r="D153" s="21">
        <v>0</v>
      </c>
      <c r="E153" s="21">
        <v>0</v>
      </c>
      <c r="F153" s="21">
        <v>105</v>
      </c>
      <c r="G153" s="21">
        <v>0</v>
      </c>
      <c r="H153" s="21">
        <v>0</v>
      </c>
    </row>
    <row r="154" spans="1:8" x14ac:dyDescent="0.3">
      <c r="A154" s="20" t="s">
        <v>210</v>
      </c>
      <c r="B154" s="21">
        <v>80</v>
      </c>
      <c r="C154" s="21">
        <v>80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</row>
    <row r="155" spans="1:8" x14ac:dyDescent="0.3">
      <c r="A155" s="20" t="s">
        <v>211</v>
      </c>
      <c r="B155" s="21">
        <v>90</v>
      </c>
      <c r="C155" s="21">
        <v>90</v>
      </c>
      <c r="D155" s="21">
        <v>15</v>
      </c>
      <c r="E155" s="21">
        <v>0</v>
      </c>
      <c r="F155" s="21">
        <v>0</v>
      </c>
      <c r="G155" s="21">
        <v>0</v>
      </c>
      <c r="H155" s="21">
        <v>0</v>
      </c>
    </row>
    <row r="156" spans="1:8" x14ac:dyDescent="0.3">
      <c r="A156" s="20" t="s">
        <v>213</v>
      </c>
      <c r="B156" s="21">
        <v>18</v>
      </c>
      <c r="C156" s="21">
        <v>18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</row>
    <row r="157" spans="1:8" x14ac:dyDescent="0.3">
      <c r="A157" s="19" t="s">
        <v>214</v>
      </c>
      <c r="B157" s="19">
        <f>+SUM(B158:B160)</f>
        <v>348</v>
      </c>
      <c r="C157" s="19">
        <f t="shared" ref="C157:H157" si="51">+SUM(C158:C160)</f>
        <v>209</v>
      </c>
      <c r="D157" s="19">
        <f t="shared" si="51"/>
        <v>20</v>
      </c>
      <c r="E157" s="19">
        <f t="shared" si="51"/>
        <v>0</v>
      </c>
      <c r="F157" s="19">
        <f t="shared" si="51"/>
        <v>139</v>
      </c>
      <c r="G157" s="19">
        <f t="shared" si="51"/>
        <v>0</v>
      </c>
      <c r="H157" s="19">
        <f t="shared" si="51"/>
        <v>0</v>
      </c>
    </row>
    <row r="158" spans="1:8" x14ac:dyDescent="0.3">
      <c r="A158" s="20" t="s">
        <v>216</v>
      </c>
      <c r="B158" s="21">
        <v>125</v>
      </c>
      <c r="C158" s="21">
        <v>0</v>
      </c>
      <c r="D158" s="21">
        <v>0</v>
      </c>
      <c r="E158" s="21">
        <v>0</v>
      </c>
      <c r="F158" s="21">
        <v>125</v>
      </c>
      <c r="G158" s="21">
        <v>0</v>
      </c>
      <c r="H158" s="21">
        <v>0</v>
      </c>
    </row>
    <row r="159" spans="1:8" x14ac:dyDescent="0.3">
      <c r="A159" s="20" t="s">
        <v>215</v>
      </c>
      <c r="B159" s="21">
        <v>170</v>
      </c>
      <c r="C159" s="21">
        <v>170</v>
      </c>
      <c r="D159" s="21">
        <v>20</v>
      </c>
      <c r="E159" s="21">
        <v>0</v>
      </c>
      <c r="F159" s="21">
        <v>0</v>
      </c>
      <c r="G159" s="21">
        <v>0</v>
      </c>
      <c r="H159" s="21">
        <v>0</v>
      </c>
    </row>
    <row r="160" spans="1:8" x14ac:dyDescent="0.3">
      <c r="A160" s="20" t="s">
        <v>217</v>
      </c>
      <c r="B160" s="21">
        <v>53</v>
      </c>
      <c r="C160" s="21">
        <v>39</v>
      </c>
      <c r="D160" s="21">
        <v>0</v>
      </c>
      <c r="E160" s="21">
        <v>0</v>
      </c>
      <c r="F160" s="21">
        <v>14</v>
      </c>
      <c r="G160" s="21">
        <v>0</v>
      </c>
      <c r="H160" s="21">
        <v>0</v>
      </c>
    </row>
    <row r="161" spans="1:8" x14ac:dyDescent="0.3">
      <c r="A161" s="19" t="s">
        <v>219</v>
      </c>
      <c r="B161" s="19">
        <f>+SUM(B162:B164)</f>
        <v>137</v>
      </c>
      <c r="C161" s="19">
        <f t="shared" ref="C161:H161" si="52">+SUM(C162:C164)</f>
        <v>30</v>
      </c>
      <c r="D161" s="19">
        <f t="shared" si="52"/>
        <v>0</v>
      </c>
      <c r="E161" s="19">
        <f t="shared" si="52"/>
        <v>0</v>
      </c>
      <c r="F161" s="19">
        <f t="shared" si="52"/>
        <v>107</v>
      </c>
      <c r="G161" s="19">
        <f t="shared" si="52"/>
        <v>0</v>
      </c>
      <c r="H161" s="19">
        <f t="shared" si="52"/>
        <v>0</v>
      </c>
    </row>
    <row r="162" spans="1:8" x14ac:dyDescent="0.3">
      <c r="A162" s="20" t="s">
        <v>343</v>
      </c>
      <c r="B162" s="21">
        <v>25</v>
      </c>
      <c r="C162" s="21">
        <v>0</v>
      </c>
      <c r="D162" s="21">
        <v>0</v>
      </c>
      <c r="E162" s="21">
        <v>0</v>
      </c>
      <c r="F162" s="21">
        <v>25</v>
      </c>
      <c r="G162" s="21">
        <v>0</v>
      </c>
      <c r="H162" s="21">
        <v>0</v>
      </c>
    </row>
    <row r="163" spans="1:8" x14ac:dyDescent="0.3">
      <c r="A163" s="20" t="s">
        <v>222</v>
      </c>
      <c r="B163" s="21">
        <v>75</v>
      </c>
      <c r="C163" s="21">
        <v>0</v>
      </c>
      <c r="D163" s="21">
        <v>0</v>
      </c>
      <c r="E163" s="21">
        <v>0</v>
      </c>
      <c r="F163" s="21">
        <v>75</v>
      </c>
      <c r="G163" s="21">
        <v>0</v>
      </c>
      <c r="H163" s="21">
        <v>0</v>
      </c>
    </row>
    <row r="164" spans="1:8" x14ac:dyDescent="0.3">
      <c r="A164" s="20" t="s">
        <v>220</v>
      </c>
      <c r="B164" s="21">
        <v>37</v>
      </c>
      <c r="C164" s="21">
        <v>30</v>
      </c>
      <c r="D164" s="21">
        <v>0</v>
      </c>
      <c r="E164" s="21">
        <v>0</v>
      </c>
      <c r="F164" s="21">
        <v>7</v>
      </c>
      <c r="G164" s="21">
        <v>0</v>
      </c>
      <c r="H164" s="21">
        <v>0</v>
      </c>
    </row>
    <row r="165" spans="1:8" x14ac:dyDescent="0.3">
      <c r="A165" s="19" t="s">
        <v>223</v>
      </c>
      <c r="B165" s="19">
        <f>+SUM(B166:B170)</f>
        <v>1228</v>
      </c>
      <c r="C165" s="19">
        <f t="shared" ref="C165:H165" si="53">+SUM(C166:C170)</f>
        <v>1057</v>
      </c>
      <c r="D165" s="19">
        <f t="shared" si="53"/>
        <v>77</v>
      </c>
      <c r="E165" s="19">
        <f t="shared" si="53"/>
        <v>74</v>
      </c>
      <c r="F165" s="19">
        <f t="shared" si="53"/>
        <v>171</v>
      </c>
      <c r="G165" s="19">
        <f t="shared" si="53"/>
        <v>5</v>
      </c>
      <c r="H165" s="19">
        <f t="shared" si="53"/>
        <v>23</v>
      </c>
    </row>
    <row r="166" spans="1:8" x14ac:dyDescent="0.3">
      <c r="A166" s="20" t="s">
        <v>344</v>
      </c>
      <c r="B166" s="21">
        <f>+C166+F166</f>
        <v>45</v>
      </c>
      <c r="C166" s="21">
        <v>45</v>
      </c>
      <c r="D166" s="21">
        <v>0</v>
      </c>
      <c r="E166" s="21">
        <v>15</v>
      </c>
      <c r="F166" s="21">
        <v>0</v>
      </c>
      <c r="G166" s="21">
        <v>0</v>
      </c>
      <c r="H166" s="21">
        <v>0</v>
      </c>
    </row>
    <row r="167" spans="1:8" x14ac:dyDescent="0.3">
      <c r="A167" s="20" t="s">
        <v>345</v>
      </c>
      <c r="B167" s="21">
        <f t="shared" ref="B167:B170" si="54">+C167+F167</f>
        <v>13</v>
      </c>
      <c r="C167" s="21">
        <v>0</v>
      </c>
      <c r="D167" s="21">
        <v>0</v>
      </c>
      <c r="E167" s="21">
        <v>0</v>
      </c>
      <c r="F167" s="21">
        <v>13</v>
      </c>
      <c r="G167" s="21">
        <v>0</v>
      </c>
      <c r="H167" s="21">
        <v>13</v>
      </c>
    </row>
    <row r="168" spans="1:8" x14ac:dyDescent="0.3">
      <c r="A168" s="20" t="s">
        <v>346</v>
      </c>
      <c r="B168" s="21">
        <f t="shared" si="54"/>
        <v>1080</v>
      </c>
      <c r="C168" s="21">
        <v>932</v>
      </c>
      <c r="D168" s="21">
        <v>57</v>
      </c>
      <c r="E168" s="21">
        <v>59</v>
      </c>
      <c r="F168" s="21">
        <v>148</v>
      </c>
      <c r="G168" s="21">
        <v>5</v>
      </c>
      <c r="H168" s="21">
        <v>0</v>
      </c>
    </row>
    <row r="169" spans="1:8" x14ac:dyDescent="0.3">
      <c r="A169" s="20" t="s">
        <v>347</v>
      </c>
      <c r="B169" s="21">
        <f t="shared" si="54"/>
        <v>80</v>
      </c>
      <c r="C169" s="21">
        <v>80</v>
      </c>
      <c r="D169" s="21">
        <v>20</v>
      </c>
      <c r="E169" s="21">
        <v>0</v>
      </c>
      <c r="F169" s="21">
        <v>0</v>
      </c>
      <c r="G169" s="21">
        <v>0</v>
      </c>
      <c r="H169" s="21">
        <v>0</v>
      </c>
    </row>
    <row r="170" spans="1:8" x14ac:dyDescent="0.3">
      <c r="A170" s="20" t="s">
        <v>348</v>
      </c>
      <c r="B170" s="21">
        <f t="shared" si="54"/>
        <v>10</v>
      </c>
      <c r="C170" s="21">
        <v>0</v>
      </c>
      <c r="D170" s="21">
        <v>0</v>
      </c>
      <c r="E170" s="21">
        <v>0</v>
      </c>
      <c r="F170" s="21">
        <v>10</v>
      </c>
      <c r="G170" s="21">
        <v>0</v>
      </c>
      <c r="H170" s="21">
        <v>10</v>
      </c>
    </row>
  </sheetData>
  <mergeCells count="5">
    <mergeCell ref="B1:B2"/>
    <mergeCell ref="C1:C2"/>
    <mergeCell ref="D1:E1"/>
    <mergeCell ref="F1:F2"/>
    <mergeCell ref="G1:H1"/>
  </mergeCells>
  <pageMargins left="0.70866141732283472" right="0.70866141732283472" top="0.74803149606299213" bottom="0.74803149606299213" header="0.31496062992125984" footer="0.31496062992125984"/>
  <pageSetup paperSize="9" scale="90" fitToWidth="3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medici_public_2018</vt:lpstr>
      <vt:lpstr>medici_privat_2018</vt:lpstr>
      <vt:lpstr>paturi_2018</vt:lpstr>
      <vt:lpstr>PSIATRI_cnsmla_2018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PC-Ecaterina</dc:creator>
  <cp:lastModifiedBy>Viorel</cp:lastModifiedBy>
  <cp:lastPrinted>2020-05-05T11:49:37Z</cp:lastPrinted>
  <dcterms:created xsi:type="dcterms:W3CDTF">2020-02-05T06:44:11Z</dcterms:created>
  <dcterms:modified xsi:type="dcterms:W3CDTF">2020-05-05T11:49:41Z</dcterms:modified>
</cp:coreProperties>
</file>